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1. BÖLGE" sheetId="19" r:id="rId1"/>
    <sheet name="2. BÖLGE" sheetId="20" r:id="rId2"/>
    <sheet name="3. BÖLGE" sheetId="21" r:id="rId3"/>
    <sheet name="GENEL" sheetId="22" r:id="rId4"/>
  </sheets>
  <definedNames>
    <definedName name="_xlnm.Print_Area" localSheetId="0">'1. BÖLGE'!$A$1:$E$48</definedName>
  </definedNames>
  <calcPr calcId="124519"/>
</workbook>
</file>

<file path=xl/calcChain.xml><?xml version="1.0" encoding="utf-8"?>
<calcChain xmlns="http://schemas.openxmlformats.org/spreadsheetml/2006/main">
  <c r="H9" i="22"/>
  <c r="H7"/>
  <c r="H8"/>
  <c r="H6"/>
  <c r="E13" i="19"/>
  <c r="C9" i="22"/>
  <c r="D9"/>
  <c r="E9"/>
  <c r="F9"/>
  <c r="G9"/>
  <c r="B9"/>
  <c r="D78" i="21"/>
  <c r="E50"/>
  <c r="D50"/>
  <c r="E18"/>
  <c r="E70" i="20"/>
  <c r="D70"/>
  <c r="E35"/>
  <c r="D35"/>
  <c r="E16"/>
  <c r="D16"/>
  <c r="E27" i="19"/>
  <c r="D27"/>
  <c r="D13"/>
  <c r="E47"/>
  <c r="D47"/>
  <c r="D18" i="21"/>
  <c r="E78"/>
  <c r="D14" i="19" l="1"/>
  <c r="D19" i="21"/>
  <c r="D51"/>
  <c r="D71" i="20"/>
  <c r="D36"/>
  <c r="D17"/>
  <c r="D79" i="21"/>
  <c r="D48" i="19"/>
  <c r="D28"/>
</calcChain>
</file>

<file path=xl/sharedStrings.xml><?xml version="1.0" encoding="utf-8"?>
<sst xmlns="http://schemas.openxmlformats.org/spreadsheetml/2006/main" count="360" uniqueCount="197">
  <si>
    <t>CADDE/SOKAK</t>
  </si>
  <si>
    <t>GELİBOLU İLKOKULU KARŞISI</t>
  </si>
  <si>
    <t>SELÇUKLU CADDESİ</t>
  </si>
  <si>
    <t>TEKNOGOLD TRAFİK IŞIKLARI YANI</t>
  </si>
  <si>
    <t>OSMAN ÖREK CADDESİ</t>
  </si>
  <si>
    <t>METEHAN ÇEMBERİ</t>
  </si>
  <si>
    <t>NAZIM HİKMET CADDESİ</t>
  </si>
  <si>
    <t>BTMK KARŞISI</t>
  </si>
  <si>
    <t>TEKNOGOLD TRAFİK IŞIKLARI</t>
  </si>
  <si>
    <t>MEHMET AKİF CADDESİ</t>
  </si>
  <si>
    <t>ORMAN DAİRESİ FİDANLIĞI ÖNÜ</t>
  </si>
  <si>
    <t>METROPOL TRAFİK IŞIKLARI YANI</t>
  </si>
  <si>
    <t>KEMAL M. AKSAY CADDESİ</t>
  </si>
  <si>
    <t>ALPET IŞIKLARI YANI</t>
  </si>
  <si>
    <t>ATATÜRK ÖĞRETMEN AKADEMİSİ ÇEMBERİ</t>
  </si>
  <si>
    <t>İSMAİL BEYOĞLU CADDESİ</t>
  </si>
  <si>
    <t>OTOBÜS TERMİNALİ KÖŞESİ</t>
  </si>
  <si>
    <t>GZT. KEMAL AŞIK CADDESİ</t>
  </si>
  <si>
    <t>LEMAR ÇEMBERİ</t>
  </si>
  <si>
    <t>GZT. HASAN TAHSİN CADDESİ</t>
  </si>
  <si>
    <t>KAPALI YÜZME HAVUZU ÖNÜ</t>
  </si>
  <si>
    <t>DR. FAZIL KÜÇÜK BULVARI</t>
  </si>
  <si>
    <t>KIBRIS TÜRK GAZETECİLER BİRLİĞİ ÖNÜ</t>
  </si>
  <si>
    <t>HIDDEN GARDEN ÖNÜ</t>
  </si>
  <si>
    <t>FUAR ALANI ÖNÜ</t>
  </si>
  <si>
    <t>ATATÜRK STADI IŞIKLARI YANI</t>
  </si>
  <si>
    <t>ALPET IŞIKLARI ÖNÜ</t>
  </si>
  <si>
    <t>SEDAT SİMAVİ ENDÜSTRİ MESLEK LİSESİ ÖNÜ</t>
  </si>
  <si>
    <t>CEMAL GÜRSEL CADDESİ</t>
  </si>
  <si>
    <t>SEDAT SİMAVİ ENDÜSTRİ MESLEK LİSESİ KARŞISI</t>
  </si>
  <si>
    <t>KARAYOLLARI DAİRESİ ÖNÜ</t>
  </si>
  <si>
    <t>BARIŞ ANITI YANI</t>
  </si>
  <si>
    <t>BEDREDDİN DEMİREL CADDESİ</t>
  </si>
  <si>
    <t>DEVLET HASTANESİ ÇEMBERİ</t>
  </si>
  <si>
    <t>BARIŞ CADDESİ</t>
  </si>
  <si>
    <t>OTOBÜS TERMİNALİ GİRİŞİ</t>
  </si>
  <si>
    <t>ATATÜRK CADDESİ</t>
  </si>
  <si>
    <t>ATİLLA TOPALOĞLU SAHASI ÖNÜ-LTB KARŞISI</t>
  </si>
  <si>
    <t>ATİLLA TOPALOĞLU SAHASI ÖNÜ</t>
  </si>
  <si>
    <t>LEVENT MOTORS YANI</t>
  </si>
  <si>
    <t>AHMET MUTALLİP CADDESİ</t>
  </si>
  <si>
    <t>FERİDE HİKMET SOKAK</t>
  </si>
  <si>
    <t>BELEDİYE OTOPARKI İÇERİSİ</t>
  </si>
  <si>
    <t>ŞHT. MUHARREM ÇALAY SOKAK</t>
  </si>
  <si>
    <t>DR. NAİM ADİLOĞLU CADDESİ</t>
  </si>
  <si>
    <t>METEHAN ÇEMBERİ-LEMAR ÇEMBERİ ARASI</t>
  </si>
  <si>
    <t>HAMİTKÖY ÇEMBERİ ADACIĞIN İÇİ</t>
  </si>
  <si>
    <t>ALFEMO KARŞISI</t>
  </si>
  <si>
    <t>NISSAN PLAZA KARŞISI</t>
  </si>
  <si>
    <t>CADDE MUTFAK KARŞISI</t>
  </si>
  <si>
    <t>EDİP ELEKTRONİK KARŞISI</t>
  </si>
  <si>
    <t>LEVENT HONDA KARŞISI</t>
  </si>
  <si>
    <t>MİMAR MEHMET VAHİP CADDESİ</t>
  </si>
  <si>
    <t>ŞİRKETLER MUKAYYİTLİĞİ ÖNÜ</t>
  </si>
  <si>
    <t>KIBRIS TÜRK GAZETECİLER BİRLİĞİ KARŞISI</t>
  </si>
  <si>
    <t>KIBRIS GAZETESİ KARŞISI</t>
  </si>
  <si>
    <t>GIGABYTE LTD. KARŞISI</t>
  </si>
  <si>
    <t>ŞHT. ECVET YUSUF CADDESİ</t>
  </si>
  <si>
    <t>ORAL FOTOĞRAFÇILIK KARŞISI REFÜJ İÇİ</t>
  </si>
  <si>
    <t>ESKİ BELÇA KARŞISI</t>
  </si>
  <si>
    <t>TEKNOGOLD KARŞISI</t>
  </si>
  <si>
    <t>ALPET TRAFİK IŞIKLARI GERİSİ</t>
  </si>
  <si>
    <t>ŞENSAL PREMIUM KARŞISI</t>
  </si>
  <si>
    <t>K. PARALİK ÖNÜ</t>
  </si>
  <si>
    <t>TAŞKINKÖY TÜRK-SEN EVLERİ ÖNÜ</t>
  </si>
  <si>
    <t>YAKIN DOĞU BULVARI</t>
  </si>
  <si>
    <t>KİLER SUPERMARKET ÖNÜ</t>
  </si>
  <si>
    <t>ATATÜRK CAD.</t>
  </si>
  <si>
    <t>HAMİTKÖY DR. FAZIL KÜÇÜK İLKOKULU ÖNÜ</t>
  </si>
  <si>
    <t>HAMİTKÖY NEŞE SOKAK KAVŞAĞI</t>
  </si>
  <si>
    <t>HYUNDAI PLAZA-EKİN ADADEMİR ARASI</t>
  </si>
  <si>
    <t>ŞHT. MUSTAFA A. RUSO CADDESİ</t>
  </si>
  <si>
    <t>OKMAN PRINTING KARŞISI</t>
  </si>
  <si>
    <t>OKMAN PRINTING ÖNÜ</t>
  </si>
  <si>
    <t>ESKİ KTHY ÖNÜ</t>
  </si>
  <si>
    <t>SAĞLIK BAKANLIĞI ÖNÜ</t>
  </si>
  <si>
    <t>OKULLAR YOLU SOKAK</t>
  </si>
  <si>
    <t>ATLEKS SANVERLER ORTAOKULU ÖNÜ</t>
  </si>
  <si>
    <t>PROF.DR. NECMETTİN ERBAKAN CADDESİ</t>
  </si>
  <si>
    <t>DOMUZCULAR BURNU ASKERİ BİRLİK KARŞISI</t>
  </si>
  <si>
    <t>DOMUZCULAR BURNU ASKERİ BİRLİK ÖNÜ</t>
  </si>
  <si>
    <t>SALİH MECİT SOKAK</t>
  </si>
  <si>
    <t>HAYDARPAŞA TİCARET LİSESİ ÖNÜ</t>
  </si>
  <si>
    <t>BAHÇEŞEHİR ÜNİVERSİTESİ ÖNÜ</t>
  </si>
  <si>
    <t>KUMSAL PARKI GİRİŞİ</t>
  </si>
  <si>
    <t>KTAMS KARŞISI</t>
  </si>
  <si>
    <t>GOLDEN TULIP HOTEL ÖNÜ</t>
  </si>
  <si>
    <t>BELEDİYE OTOPARKI GİRİŞİ</t>
  </si>
  <si>
    <t>ARTEMEL KARAL SOKAK</t>
  </si>
  <si>
    <t>GENÇ TV ÖNÜ</t>
  </si>
  <si>
    <t>KEMAL PARALİK ÖNÜ</t>
  </si>
  <si>
    <t>KEMAL M. AKSAY CAD.</t>
  </si>
  <si>
    <t>ŞEFLER PASTAHANESİ KARŞISI</t>
  </si>
  <si>
    <t>SANAYİ BÖLGESİ 2. CADDE</t>
  </si>
  <si>
    <t>YÜKSEL AHMET RAŞİT ÖNÜ</t>
  </si>
  <si>
    <t>SANAYİ BÖLGESİ SANAYİ CADDESİ</t>
  </si>
  <si>
    <t>ATATÜRK SPOR SALONU ÖNÜ</t>
  </si>
  <si>
    <t>ŞHT. KEMAL ÜNAL CADDESİ</t>
  </si>
  <si>
    <t>SERENA BUTİK KARŞISI</t>
  </si>
  <si>
    <t>SERENA BUTİK ÖNÜ</t>
  </si>
  <si>
    <t>ŞHT. MUSTAFA MEHMET SOKAK</t>
  </si>
  <si>
    <t>EREL &amp; CO. LTD. YANI</t>
  </si>
  <si>
    <t>LEFKOŞA TÜRK BELEDİYESİ KARŞISI</t>
  </si>
  <si>
    <t>İSMAİL BEYOĞLU CAD.</t>
  </si>
  <si>
    <t>ATATÜRK ÖĞRETMEN AKADEMİSİ ÖNÜ</t>
  </si>
  <si>
    <t>TÜRK MAARİF KOLEJİ KARŞISI</t>
  </si>
  <si>
    <t>ŞHT. MEHMET KEMAL SOKAK</t>
  </si>
  <si>
    <t>ŞHT. DOĞAN AHMET İLKOKULU ÖNÜ</t>
  </si>
  <si>
    <t>ARDEN GIDA PAŞABAHÇE KARŞISI</t>
  </si>
  <si>
    <t>ÇANGAR PLAZA KARŞISI</t>
  </si>
  <si>
    <t>KAYMAKLI MEZARLIĞI ÖNÜ</t>
  </si>
  <si>
    <t>SERPİN ONAY ECZANESİ YANI</t>
  </si>
  <si>
    <t>CAN SİGORTA MÜDÜRLÜĞÜ YANI</t>
  </si>
  <si>
    <t>TEPE HOME ÖNÜ</t>
  </si>
  <si>
    <t>DR. BURHAN NALBANTOĞLU CAD.</t>
  </si>
  <si>
    <t>DEVLET HASTANESİ KARŞISI</t>
  </si>
  <si>
    <t>DEVLET HASTANESİ ÖNÜ</t>
  </si>
  <si>
    <t>ORTAKÖY LEVENT SOYKUT STADI KARŞISI</t>
  </si>
  <si>
    <t>ORTAKÖY LEVENT SOYKUT STADI ÖNÜ</t>
  </si>
  <si>
    <t>BTMK ÖNÜ</t>
  </si>
  <si>
    <t>ÖĞRETMENLER CADDESİ</t>
  </si>
  <si>
    <t>KIRNI PİLİÇLERİ ÖNÜ</t>
  </si>
  <si>
    <t>YAVUZ KONNOLU SOKAK KAVŞAĞI</t>
  </si>
  <si>
    <t>YZB. TEKİN YURDABAK CADDESİ</t>
  </si>
  <si>
    <t>YENİYÜZYIL ANAOKULU KARŞISI</t>
  </si>
  <si>
    <t>YENİYÜZYIL ANAOKULU ÖNÜ</t>
  </si>
  <si>
    <t>CEMAL GÜRSEL CAD.</t>
  </si>
  <si>
    <t>KUĞULU PARK ÖNÜ</t>
  </si>
  <si>
    <t>MÜCAHİTLER PARKI</t>
  </si>
  <si>
    <t>GZT. ABDİ İPEKÇİ CADDESİ</t>
  </si>
  <si>
    <t>ASAL ŞUBE ÖNÜ</t>
  </si>
  <si>
    <t>SUN DÖVİZ KARŞISI</t>
  </si>
  <si>
    <t>ESKİ TREN YOLU POLİKLİNİK YANI</t>
  </si>
  <si>
    <t>OTOBÜS TERMİNALİ YANI</t>
  </si>
  <si>
    <t>ROYAL HOTEL KARŞISI</t>
  </si>
  <si>
    <t>YAR PLUS YANI</t>
  </si>
  <si>
    <t>GİRNE CADDESİ</t>
  </si>
  <si>
    <t>İSMET İNÖNÜ MEYDANI VAKIFLAR ÇARŞISI YANI</t>
  </si>
  <si>
    <t>DR. BURHAN NALBANTOĞLU CADDESİ</t>
  </si>
  <si>
    <t>HASTÜRER AUTO ÖNÜ</t>
  </si>
  <si>
    <t>LEVENT KOLEJİ ÖNÜ</t>
  </si>
  <si>
    <t>DEMİRBAĞ MÖBLE KARŞISI</t>
  </si>
  <si>
    <t>LEMAR ÇEMBERİ ADACIĞIN İÇİ</t>
  </si>
  <si>
    <t>REFÜJ İÇİ</t>
  </si>
  <si>
    <t>EKONOMİ VE ENERJİ BAKANLIĞI KARŞISI ADACIĞIN İÇİ</t>
  </si>
  <si>
    <t>ZÜBEYDE HANIM CADDESİ</t>
  </si>
  <si>
    <t>ESKİ BELÇA ÖNÜ</t>
  </si>
  <si>
    <t>MÜCAHİTLER PARKI ÖNÜ</t>
  </si>
  <si>
    <t>BELÇA ÖNÜ</t>
  </si>
  <si>
    <t>SEDAT SİMAVİ ENDÜSTRİ MESLEK LİSESİ KÖŞESİ</t>
  </si>
  <si>
    <t>II. SELİM CADDESİ</t>
  </si>
  <si>
    <t>DEMOKRASİ ORTAOKULU ÖNÜ</t>
  </si>
  <si>
    <t>ŞHT. ALBAY KARAOĞLANOĞLU CADDESİ</t>
  </si>
  <si>
    <t>YUSUF KAPTAN SAHASI ÖNÜ</t>
  </si>
  <si>
    <t>TENİS KORTLARI ÖNÜ</t>
  </si>
  <si>
    <t>RAİF DENKTAŞ CADDESİ</t>
  </si>
  <si>
    <t>BÜLENT ECEVİT ANADOLU LİSESİ ÖNÜ</t>
  </si>
  <si>
    <t>AKSOY LTD. KARŞISI</t>
  </si>
  <si>
    <t>FOTO FİLİZ ÖNÜ</t>
  </si>
  <si>
    <t>FUAR ÜST GEÇİT YANI</t>
  </si>
  <si>
    <t>BÜLENT ECEVİT PARKI</t>
  </si>
  <si>
    <t>GÖÇMENKÖY HALISAHASI ÖNÜ</t>
  </si>
  <si>
    <t>YER</t>
  </si>
  <si>
    <t>LTB</t>
  </si>
  <si>
    <t>HAMİTKÖY ÇEMBERİ</t>
  </si>
  <si>
    <t>BAŞBAKANLIK IŞIKLARI</t>
  </si>
  <si>
    <t>OMAĞ SİTESİ KARŞISI</t>
  </si>
  <si>
    <t>METEHAN SOSYAL KONUTLAR GİRİŞİ</t>
  </si>
  <si>
    <t>ÖZKER ÖZGÜR CADDESİ</t>
  </si>
  <si>
    <t>MERKEZ LEFKOŞA ÖNÜ</t>
  </si>
  <si>
    <t>ÖZGE GAYDE MEYDANI</t>
  </si>
  <si>
    <t>TAŞKINKÖY 4. SOKAK</t>
  </si>
  <si>
    <t>NECATİ TAŞKIN İLKOKULU ÖNÜ</t>
  </si>
  <si>
    <t>AKDENİZ KARPAZ ÜNİVERSİTESİ ÖNÜ</t>
  </si>
  <si>
    <t>ŞHT. İLHAN ÖZCAN SOKAK</t>
  </si>
  <si>
    <t>OSMAN ÖREK MESLEK LİSESİ ÖNÜ</t>
  </si>
  <si>
    <t>İHALE</t>
  </si>
  <si>
    <t>GENEL TOPLAM</t>
  </si>
  <si>
    <t>BILLBOARD LİSTESİ</t>
  </si>
  <si>
    <t>1. BÖLGE</t>
  </si>
  <si>
    <t>RAKET LİSTESİ</t>
  </si>
  <si>
    <t>OTOBÜS DURAĞI LİSTESİ</t>
  </si>
  <si>
    <t>2. BÖLGE</t>
  </si>
  <si>
    <t>3. BÖLGE</t>
  </si>
  <si>
    <t>KEMAL ŞEMİLER CADDESİ</t>
  </si>
  <si>
    <t>ALİRIZA EFENDİ CADDESİ</t>
  </si>
  <si>
    <t>HANDEGÜL GÜNAY ECZANESİ KARŞISI</t>
  </si>
  <si>
    <t>ELITE CITY CARS ÖNÜ</t>
  </si>
  <si>
    <t>OKMAR SUPERMARKET KARŞISI</t>
  </si>
  <si>
    <t>DİMA DISCOUNT SUPERMARKET ÖNÜ</t>
  </si>
  <si>
    <t>DOĞTAŞ EXCLUSIVE ÖNÜ</t>
  </si>
  <si>
    <t>BILLBOARD</t>
  </si>
  <si>
    <t>RAKET</t>
  </si>
  <si>
    <t>OTOBÜS DURAĞI</t>
  </si>
  <si>
    <t>TOPLAM</t>
  </si>
  <si>
    <t>AÇIK HAVA REKLAM ALANLARI İHALESİ 2022 BÖLGE DAĞILIMLARI</t>
  </si>
  <si>
    <t>BÖLGE TOPLAM TABAN FİYAT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</si>
</sst>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Calibri"/>
      <family val="2"/>
      <charset val="162"/>
      <scheme val="minor"/>
    </font>
    <font>
      <sz val="9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11"/>
      <color indexed="8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1"/>
      <color indexed="8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8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 applyFill="1"/>
    <xf numFmtId="0" fontId="4" fillId="0" borderId="14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6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11" fillId="0" borderId="0" xfId="0" applyFont="1" applyAlignment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8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view="pageBreakPreview" topLeftCell="A25" zoomScaleSheetLayoutView="100" workbookViewId="0">
      <selection activeCell="I26" sqref="I26"/>
    </sheetView>
  </sheetViews>
  <sheetFormatPr defaultRowHeight="15"/>
  <cols>
    <col min="1" max="1" width="4.85546875" style="171" customWidth="1"/>
    <col min="2" max="2" width="21.42578125" style="80" customWidth="1"/>
    <col min="3" max="3" width="27.85546875" style="80" customWidth="1"/>
    <col min="4" max="6" width="9.140625" style="80"/>
    <col min="7" max="7" width="10.7109375" style="80" bestFit="1" customWidth="1"/>
    <col min="8" max="16384" width="9.140625" style="80"/>
  </cols>
  <sheetData>
    <row r="1" spans="1:7" ht="21">
      <c r="A1" s="172" t="s">
        <v>179</v>
      </c>
      <c r="B1" s="172"/>
      <c r="C1" s="172"/>
      <c r="D1" s="172"/>
      <c r="E1" s="172"/>
    </row>
    <row r="2" spans="1:7" ht="15.75" thickBot="1">
      <c r="A2" s="112"/>
      <c r="B2" s="112"/>
      <c r="C2" s="112"/>
      <c r="D2" s="112"/>
      <c r="E2" s="112"/>
    </row>
    <row r="3" spans="1:7" ht="19.5" thickBot="1">
      <c r="A3" s="113" t="s">
        <v>178</v>
      </c>
      <c r="B3" s="114"/>
      <c r="C3" s="114"/>
      <c r="D3" s="114"/>
      <c r="E3" s="115"/>
    </row>
    <row r="4" spans="1:7" ht="16.5" thickBot="1">
      <c r="A4" s="116"/>
      <c r="B4" s="117" t="s">
        <v>0</v>
      </c>
      <c r="C4" s="118" t="s">
        <v>162</v>
      </c>
      <c r="D4" s="117" t="s">
        <v>176</v>
      </c>
      <c r="E4" s="119" t="s">
        <v>163</v>
      </c>
    </row>
    <row r="5" spans="1:7" ht="24">
      <c r="A5" s="120">
        <v>1</v>
      </c>
      <c r="B5" s="121" t="s">
        <v>19</v>
      </c>
      <c r="C5" s="122" t="s">
        <v>18</v>
      </c>
      <c r="D5" s="123">
        <v>5</v>
      </c>
      <c r="E5" s="124">
        <v>1</v>
      </c>
    </row>
    <row r="6" spans="1:7">
      <c r="A6" s="120">
        <v>2</v>
      </c>
      <c r="B6" s="121" t="s">
        <v>6</v>
      </c>
      <c r="C6" s="122" t="s">
        <v>7</v>
      </c>
      <c r="D6" s="123">
        <v>5</v>
      </c>
      <c r="E6" s="124">
        <v>0</v>
      </c>
      <c r="G6" s="125"/>
    </row>
    <row r="7" spans="1:7">
      <c r="A7" s="120">
        <v>3</v>
      </c>
      <c r="B7" s="126" t="s">
        <v>6</v>
      </c>
      <c r="C7" s="127" t="s">
        <v>166</v>
      </c>
      <c r="D7" s="128">
        <v>1</v>
      </c>
      <c r="E7" s="129">
        <v>0</v>
      </c>
    </row>
    <row r="8" spans="1:7">
      <c r="A8" s="120">
        <v>4</v>
      </c>
      <c r="B8" s="121" t="s">
        <v>6</v>
      </c>
      <c r="C8" s="122" t="s">
        <v>5</v>
      </c>
      <c r="D8" s="123">
        <v>11</v>
      </c>
      <c r="E8" s="124">
        <v>1</v>
      </c>
    </row>
    <row r="9" spans="1:7">
      <c r="A9" s="120">
        <v>5</v>
      </c>
      <c r="B9" s="121" t="s">
        <v>4</v>
      </c>
      <c r="C9" s="122" t="s">
        <v>3</v>
      </c>
      <c r="D9" s="123">
        <v>4</v>
      </c>
      <c r="E9" s="124">
        <v>0</v>
      </c>
    </row>
    <row r="10" spans="1:7">
      <c r="A10" s="120">
        <v>6</v>
      </c>
      <c r="B10" s="121" t="s">
        <v>9</v>
      </c>
      <c r="C10" s="130" t="s">
        <v>60</v>
      </c>
      <c r="D10" s="131">
        <v>10</v>
      </c>
      <c r="E10" s="124">
        <v>1</v>
      </c>
    </row>
    <row r="11" spans="1:7">
      <c r="A11" s="120">
        <v>7</v>
      </c>
      <c r="B11" s="121" t="s">
        <v>9</v>
      </c>
      <c r="C11" s="130" t="s">
        <v>8</v>
      </c>
      <c r="D11" s="131">
        <v>6</v>
      </c>
      <c r="E11" s="124">
        <v>0</v>
      </c>
    </row>
    <row r="12" spans="1:7" ht="15.75" thickBot="1">
      <c r="A12" s="120">
        <v>8</v>
      </c>
      <c r="B12" s="121" t="s">
        <v>9</v>
      </c>
      <c r="C12" s="122" t="s">
        <v>10</v>
      </c>
      <c r="D12" s="123">
        <v>9</v>
      </c>
      <c r="E12" s="124">
        <v>0</v>
      </c>
    </row>
    <row r="13" spans="1:7" ht="15.75" thickBot="1">
      <c r="A13" s="132"/>
      <c r="B13" s="133"/>
      <c r="C13" s="134"/>
      <c r="D13" s="135">
        <f>SUM(D5:D12)</f>
        <v>51</v>
      </c>
      <c r="E13" s="136">
        <f>SUM(E5:E12)</f>
        <v>3</v>
      </c>
      <c r="G13" s="125"/>
    </row>
    <row r="14" spans="1:7" ht="16.5" thickBot="1">
      <c r="A14" s="137" t="s">
        <v>177</v>
      </c>
      <c r="B14" s="138"/>
      <c r="C14" s="139"/>
      <c r="D14" s="140">
        <f>+D13+E13</f>
        <v>54</v>
      </c>
      <c r="E14" s="141"/>
      <c r="G14" s="125"/>
    </row>
    <row r="15" spans="1:7" ht="15.75">
      <c r="A15" s="142"/>
      <c r="B15" s="142"/>
      <c r="C15" s="142"/>
      <c r="D15" s="143"/>
      <c r="E15" s="143"/>
      <c r="G15" s="125"/>
    </row>
    <row r="16" spans="1:7" ht="16.5" thickBot="1">
      <c r="A16" s="142"/>
      <c r="B16" s="142"/>
      <c r="C16" s="142"/>
      <c r="D16" s="143"/>
      <c r="E16" s="143"/>
      <c r="G16" s="125"/>
    </row>
    <row r="17" spans="1:9" ht="19.5" thickBot="1">
      <c r="A17" s="113" t="s">
        <v>180</v>
      </c>
      <c r="B17" s="114"/>
      <c r="C17" s="114"/>
      <c r="D17" s="114"/>
      <c r="E17" s="115"/>
      <c r="G17" s="125"/>
    </row>
    <row r="18" spans="1:9" ht="16.5" thickBot="1">
      <c r="A18" s="116"/>
      <c r="B18" s="117" t="s">
        <v>0</v>
      </c>
      <c r="C18" s="118" t="s">
        <v>162</v>
      </c>
      <c r="D18" s="117" t="s">
        <v>176</v>
      </c>
      <c r="E18" s="119" t="s">
        <v>163</v>
      </c>
    </row>
    <row r="19" spans="1:9" ht="24">
      <c r="A19" s="144">
        <v>1</v>
      </c>
      <c r="B19" s="126" t="s">
        <v>44</v>
      </c>
      <c r="C19" s="127" t="s">
        <v>143</v>
      </c>
      <c r="D19" s="128">
        <v>10</v>
      </c>
      <c r="E19" s="145">
        <v>0</v>
      </c>
      <c r="F19" s="146"/>
      <c r="G19" s="146"/>
    </row>
    <row r="20" spans="1:9" ht="24">
      <c r="A20" s="120">
        <v>2</v>
      </c>
      <c r="B20" s="121" t="s">
        <v>6</v>
      </c>
      <c r="C20" s="122" t="s">
        <v>45</v>
      </c>
      <c r="D20" s="123">
        <v>2</v>
      </c>
      <c r="E20" s="131">
        <v>2</v>
      </c>
      <c r="F20" s="146"/>
      <c r="G20" s="146"/>
    </row>
    <row r="21" spans="1:9" ht="24">
      <c r="A21" s="120">
        <v>3</v>
      </c>
      <c r="B21" s="147" t="s">
        <v>19</v>
      </c>
      <c r="C21" s="130" t="s">
        <v>142</v>
      </c>
      <c r="D21" s="123">
        <v>1</v>
      </c>
      <c r="E21" s="131">
        <v>0</v>
      </c>
      <c r="F21" s="146"/>
      <c r="G21" s="146"/>
      <c r="I21" s="125"/>
    </row>
    <row r="22" spans="1:9">
      <c r="A22" s="120">
        <v>4</v>
      </c>
      <c r="B22" s="121" t="s">
        <v>120</v>
      </c>
      <c r="C22" s="122" t="s">
        <v>142</v>
      </c>
      <c r="D22" s="123">
        <v>0</v>
      </c>
      <c r="E22" s="131">
        <v>1</v>
      </c>
      <c r="F22" s="146"/>
      <c r="G22" s="146"/>
      <c r="I22" s="125"/>
    </row>
    <row r="23" spans="1:9">
      <c r="A23" s="120">
        <v>5</v>
      </c>
      <c r="B23" s="148" t="s">
        <v>145</v>
      </c>
      <c r="C23" s="149" t="s">
        <v>142</v>
      </c>
      <c r="D23" s="150">
        <v>1</v>
      </c>
      <c r="E23" s="131">
        <v>0</v>
      </c>
      <c r="F23" s="146"/>
      <c r="G23" s="146"/>
    </row>
    <row r="24" spans="1:9">
      <c r="A24" s="120">
        <v>6</v>
      </c>
      <c r="B24" s="121" t="s">
        <v>4</v>
      </c>
      <c r="C24" s="122" t="s">
        <v>143</v>
      </c>
      <c r="D24" s="123">
        <v>10</v>
      </c>
      <c r="E24" s="145">
        <v>0</v>
      </c>
      <c r="F24" s="146"/>
      <c r="G24" s="146"/>
      <c r="I24" s="125"/>
    </row>
    <row r="25" spans="1:9">
      <c r="A25" s="120">
        <v>7</v>
      </c>
      <c r="B25" s="121" t="s">
        <v>9</v>
      </c>
      <c r="C25" s="122" t="s">
        <v>60</v>
      </c>
      <c r="D25" s="123">
        <v>1</v>
      </c>
      <c r="E25" s="131">
        <v>0</v>
      </c>
      <c r="F25" s="146"/>
      <c r="G25" s="146"/>
    </row>
    <row r="26" spans="1:9" s="125" customFormat="1" ht="24.75" thickBot="1">
      <c r="A26" s="120">
        <v>8</v>
      </c>
      <c r="B26" s="121" t="s">
        <v>123</v>
      </c>
      <c r="C26" s="122" t="s">
        <v>144</v>
      </c>
      <c r="D26" s="123">
        <v>1</v>
      </c>
      <c r="E26" s="131">
        <v>0</v>
      </c>
      <c r="F26" s="146"/>
      <c r="G26" s="146"/>
    </row>
    <row r="27" spans="1:9" ht="15.75" thickBot="1">
      <c r="A27" s="132"/>
      <c r="B27" s="133"/>
      <c r="C27" s="134"/>
      <c r="D27" s="135">
        <f>SUM(D19:D26)</f>
        <v>26</v>
      </c>
      <c r="E27" s="136">
        <f>SUM(E19:E26)</f>
        <v>3</v>
      </c>
      <c r="F27" s="146"/>
      <c r="G27" s="146"/>
    </row>
    <row r="28" spans="1:9" ht="16.5" thickBot="1">
      <c r="A28" s="137" t="s">
        <v>177</v>
      </c>
      <c r="B28" s="138"/>
      <c r="C28" s="139"/>
      <c r="D28" s="151">
        <f>+D27+E27</f>
        <v>29</v>
      </c>
      <c r="E28" s="152"/>
    </row>
    <row r="29" spans="1:9" ht="15.75">
      <c r="A29" s="142"/>
      <c r="B29" s="142"/>
      <c r="C29" s="142"/>
      <c r="D29" s="153"/>
      <c r="E29" s="153"/>
    </row>
    <row r="30" spans="1:9" ht="16.5" thickBot="1">
      <c r="A30" s="142"/>
      <c r="B30" s="142"/>
      <c r="C30" s="142"/>
      <c r="D30" s="153"/>
      <c r="E30" s="153"/>
    </row>
    <row r="31" spans="1:9" ht="19.5" thickBot="1">
      <c r="A31" s="154" t="s">
        <v>181</v>
      </c>
      <c r="B31" s="155"/>
      <c r="C31" s="155"/>
      <c r="D31" s="155"/>
      <c r="E31" s="156"/>
    </row>
    <row r="32" spans="1:9" ht="16.5" thickBot="1">
      <c r="A32" s="157"/>
      <c r="B32" s="158" t="s">
        <v>0</v>
      </c>
      <c r="C32" s="159" t="s">
        <v>162</v>
      </c>
      <c r="D32" s="158" t="s">
        <v>176</v>
      </c>
      <c r="E32" s="160" t="s">
        <v>163</v>
      </c>
    </row>
    <row r="33" spans="1:9" ht="24">
      <c r="A33" s="161">
        <v>1</v>
      </c>
      <c r="B33" s="162" t="s">
        <v>44</v>
      </c>
      <c r="C33" s="163" t="s">
        <v>167</v>
      </c>
      <c r="D33" s="164">
        <v>1</v>
      </c>
      <c r="E33" s="164">
        <v>0</v>
      </c>
      <c r="F33" s="146"/>
      <c r="G33" s="146"/>
    </row>
    <row r="34" spans="1:9">
      <c r="A34" s="120">
        <v>2</v>
      </c>
      <c r="B34" s="121" t="s">
        <v>6</v>
      </c>
      <c r="C34" s="122" t="s">
        <v>119</v>
      </c>
      <c r="D34" s="123">
        <v>1</v>
      </c>
      <c r="E34" s="131">
        <v>0</v>
      </c>
      <c r="F34" s="146"/>
      <c r="G34" s="146"/>
      <c r="I34" s="125"/>
    </row>
    <row r="35" spans="1:9">
      <c r="A35" s="120">
        <v>3</v>
      </c>
      <c r="B35" s="147" t="s">
        <v>184</v>
      </c>
      <c r="C35" s="130" t="s">
        <v>66</v>
      </c>
      <c r="D35" s="165">
        <v>1</v>
      </c>
      <c r="E35" s="166">
        <v>0</v>
      </c>
      <c r="F35" s="146"/>
      <c r="G35" s="146"/>
    </row>
    <row r="36" spans="1:9" ht="24">
      <c r="A36" s="120">
        <v>4</v>
      </c>
      <c r="B36" s="121" t="s">
        <v>19</v>
      </c>
      <c r="C36" s="122" t="s">
        <v>117</v>
      </c>
      <c r="D36" s="123">
        <v>0</v>
      </c>
      <c r="E36" s="131">
        <v>1</v>
      </c>
      <c r="F36" s="146"/>
      <c r="G36" s="146"/>
      <c r="I36" s="125"/>
    </row>
    <row r="37" spans="1:9" ht="24">
      <c r="A37" s="120">
        <v>5</v>
      </c>
      <c r="B37" s="121" t="s">
        <v>19</v>
      </c>
      <c r="C37" s="122" t="s">
        <v>118</v>
      </c>
      <c r="D37" s="123">
        <v>3</v>
      </c>
      <c r="E37" s="131">
        <v>0</v>
      </c>
      <c r="F37" s="146"/>
      <c r="G37" s="146"/>
      <c r="I37" s="125"/>
    </row>
    <row r="38" spans="1:9">
      <c r="A38" s="120">
        <v>6</v>
      </c>
      <c r="B38" s="121" t="s">
        <v>120</v>
      </c>
      <c r="C38" s="122" t="s">
        <v>121</v>
      </c>
      <c r="D38" s="123">
        <v>1</v>
      </c>
      <c r="E38" s="131">
        <v>0</v>
      </c>
      <c r="F38" s="146"/>
      <c r="G38" s="146"/>
    </row>
    <row r="39" spans="1:9">
      <c r="A39" s="120">
        <v>7</v>
      </c>
      <c r="B39" s="121" t="s">
        <v>120</v>
      </c>
      <c r="C39" s="122" t="s">
        <v>122</v>
      </c>
      <c r="D39" s="123">
        <v>1</v>
      </c>
      <c r="E39" s="131">
        <v>0</v>
      </c>
      <c r="F39" s="146"/>
      <c r="G39" s="146"/>
    </row>
    <row r="40" spans="1:9">
      <c r="A40" s="120">
        <v>8</v>
      </c>
      <c r="B40" s="126" t="s">
        <v>9</v>
      </c>
      <c r="C40" s="127" t="s">
        <v>86</v>
      </c>
      <c r="D40" s="128">
        <v>1</v>
      </c>
      <c r="E40" s="145">
        <v>0</v>
      </c>
      <c r="F40" s="146"/>
      <c r="G40" s="146"/>
    </row>
    <row r="41" spans="1:9">
      <c r="A41" s="120">
        <v>9</v>
      </c>
      <c r="B41" s="121" t="s">
        <v>9</v>
      </c>
      <c r="C41" s="122" t="s">
        <v>87</v>
      </c>
      <c r="D41" s="123">
        <v>0</v>
      </c>
      <c r="E41" s="131">
        <v>1</v>
      </c>
      <c r="F41" s="146"/>
      <c r="G41" s="146"/>
    </row>
    <row r="42" spans="1:9" s="125" customFormat="1">
      <c r="A42" s="120">
        <v>10</v>
      </c>
      <c r="B42" s="121" t="s">
        <v>185</v>
      </c>
      <c r="C42" s="122" t="s">
        <v>112</v>
      </c>
      <c r="D42" s="123">
        <v>1</v>
      </c>
      <c r="E42" s="131">
        <v>0</v>
      </c>
      <c r="F42" s="146"/>
      <c r="G42" s="146"/>
    </row>
    <row r="43" spans="1:9" s="125" customFormat="1">
      <c r="A43" s="120">
        <v>11</v>
      </c>
      <c r="B43" s="121" t="s">
        <v>185</v>
      </c>
      <c r="C43" s="122" t="s">
        <v>113</v>
      </c>
      <c r="D43" s="123">
        <v>1</v>
      </c>
      <c r="E43" s="131">
        <v>1</v>
      </c>
      <c r="F43" s="146"/>
      <c r="G43" s="146"/>
    </row>
    <row r="44" spans="1:9" s="125" customFormat="1" ht="24">
      <c r="A44" s="120">
        <v>12</v>
      </c>
      <c r="B44" s="121" t="s">
        <v>123</v>
      </c>
      <c r="C44" s="122" t="s">
        <v>186</v>
      </c>
      <c r="D44" s="131">
        <v>0</v>
      </c>
      <c r="E44" s="131">
        <v>1</v>
      </c>
      <c r="F44" s="146"/>
      <c r="G44" s="146"/>
    </row>
    <row r="45" spans="1:9" s="125" customFormat="1" ht="24">
      <c r="A45" s="120">
        <v>13</v>
      </c>
      <c r="B45" s="121" t="s">
        <v>123</v>
      </c>
      <c r="C45" s="122" t="s">
        <v>124</v>
      </c>
      <c r="D45" s="123">
        <v>1</v>
      </c>
      <c r="E45" s="131">
        <v>0</v>
      </c>
      <c r="F45" s="146"/>
      <c r="G45" s="146"/>
    </row>
    <row r="46" spans="1:9" s="125" customFormat="1" ht="24.75" thickBot="1">
      <c r="A46" s="120">
        <v>14</v>
      </c>
      <c r="B46" s="121" t="s">
        <v>123</v>
      </c>
      <c r="C46" s="122" t="s">
        <v>125</v>
      </c>
      <c r="D46" s="123">
        <v>1</v>
      </c>
      <c r="E46" s="131">
        <v>0</v>
      </c>
      <c r="F46" s="146"/>
      <c r="G46" s="146"/>
    </row>
    <row r="47" spans="1:9" ht="15.75" thickBot="1">
      <c r="A47" s="167"/>
      <c r="B47" s="168"/>
      <c r="C47" s="169"/>
      <c r="D47" s="170">
        <f>SUM(D33:D46)</f>
        <v>13</v>
      </c>
      <c r="E47" s="170">
        <f>SUM(E33:E46)</f>
        <v>4</v>
      </c>
    </row>
    <row r="48" spans="1:9" ht="16.5" thickBot="1">
      <c r="A48" s="137" t="s">
        <v>177</v>
      </c>
      <c r="B48" s="138"/>
      <c r="C48" s="139"/>
      <c r="D48" s="151">
        <f>+D47+E47</f>
        <v>17</v>
      </c>
      <c r="E48" s="152"/>
    </row>
  </sheetData>
  <mergeCells count="14">
    <mergeCell ref="A1:E1"/>
    <mergeCell ref="A2:E2"/>
    <mergeCell ref="A3:E3"/>
    <mergeCell ref="A17:E17"/>
    <mergeCell ref="A48:C48"/>
    <mergeCell ref="D48:E48"/>
    <mergeCell ref="A13:C13"/>
    <mergeCell ref="A14:C14"/>
    <mergeCell ref="D14:E14"/>
    <mergeCell ref="A28:C28"/>
    <mergeCell ref="D28:E28"/>
    <mergeCell ref="A31:E31"/>
    <mergeCell ref="A27:C27"/>
    <mergeCell ref="A47:C47"/>
  </mergeCells>
  <pageMargins left="0.7" right="0.7" top="0.75" bottom="0.75" header="0.3" footer="0.3"/>
  <pageSetup paperSize="9" orientation="portrait" horizontalDpi="300" verticalDpi="300" r:id="rId1"/>
  <rowBreaks count="1" manualBreakCount="1">
    <brk id="3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75"/>
  <sheetViews>
    <sheetView view="pageBreakPreview" zoomScale="115" zoomScaleSheetLayoutView="115" workbookViewId="0">
      <selection activeCell="B1" sqref="A1:E71"/>
    </sheetView>
  </sheetViews>
  <sheetFormatPr defaultRowHeight="15"/>
  <cols>
    <col min="1" max="1" width="4.7109375" customWidth="1"/>
    <col min="2" max="2" width="30" customWidth="1"/>
    <col min="3" max="3" width="35.42578125" customWidth="1"/>
    <col min="7" max="7" width="10.7109375" bestFit="1" customWidth="1"/>
  </cols>
  <sheetData>
    <row r="1" spans="1:5" ht="21">
      <c r="A1" s="26" t="s">
        <v>182</v>
      </c>
    </row>
    <row r="2" spans="1:5" ht="15.75" thickBot="1"/>
    <row r="3" spans="1:5" ht="19.5" thickBot="1">
      <c r="A3" s="81" t="s">
        <v>178</v>
      </c>
      <c r="B3" s="82"/>
      <c r="C3" s="82"/>
      <c r="D3" s="82"/>
      <c r="E3" s="83"/>
    </row>
    <row r="4" spans="1:5" s="1" customFormat="1" ht="16.5" thickBot="1">
      <c r="A4" s="20"/>
      <c r="B4" s="21" t="s">
        <v>0</v>
      </c>
      <c r="C4" s="22" t="s">
        <v>162</v>
      </c>
      <c r="D4" s="21" t="s">
        <v>176</v>
      </c>
      <c r="E4" s="23" t="s">
        <v>163</v>
      </c>
    </row>
    <row r="5" spans="1:5" s="1" customFormat="1">
      <c r="A5" s="33">
        <v>1</v>
      </c>
      <c r="B5" s="40" t="s">
        <v>17</v>
      </c>
      <c r="C5" s="41" t="s">
        <v>16</v>
      </c>
      <c r="D5" s="43">
        <v>4</v>
      </c>
      <c r="E5" s="37">
        <v>0</v>
      </c>
    </row>
    <row r="6" spans="1:5" s="1" customFormat="1">
      <c r="A6" s="2">
        <v>2</v>
      </c>
      <c r="B6" s="48" t="s">
        <v>36</v>
      </c>
      <c r="C6" s="59" t="s">
        <v>35</v>
      </c>
      <c r="D6" s="57">
        <v>5</v>
      </c>
      <c r="E6" s="51">
        <v>0</v>
      </c>
    </row>
    <row r="7" spans="1:5" s="1" customFormat="1">
      <c r="A7" s="6">
        <v>3</v>
      </c>
      <c r="B7" s="7" t="s">
        <v>36</v>
      </c>
      <c r="C7" s="10" t="s">
        <v>38</v>
      </c>
      <c r="D7" s="11">
        <v>4</v>
      </c>
      <c r="E7" s="17">
        <v>0</v>
      </c>
    </row>
    <row r="8" spans="1:5" s="1" customFormat="1">
      <c r="A8" s="2">
        <v>4</v>
      </c>
      <c r="B8" s="7" t="s">
        <v>36</v>
      </c>
      <c r="C8" s="10" t="s">
        <v>37</v>
      </c>
      <c r="D8" s="11">
        <v>3</v>
      </c>
      <c r="E8" s="17">
        <v>1</v>
      </c>
    </row>
    <row r="9" spans="1:5" s="1" customFormat="1">
      <c r="A9" s="6">
        <v>5</v>
      </c>
      <c r="B9" s="7" t="s">
        <v>28</v>
      </c>
      <c r="C9" s="10" t="s">
        <v>30</v>
      </c>
      <c r="D9" s="11">
        <v>4</v>
      </c>
      <c r="E9" s="17">
        <v>0</v>
      </c>
    </row>
    <row r="10" spans="1:5" s="1" customFormat="1">
      <c r="A10" s="2">
        <v>6</v>
      </c>
      <c r="B10" s="7" t="s">
        <v>28</v>
      </c>
      <c r="C10" s="10" t="s">
        <v>29</v>
      </c>
      <c r="D10" s="11">
        <v>2</v>
      </c>
      <c r="E10" s="17">
        <v>1</v>
      </c>
    </row>
    <row r="11" spans="1:5" s="1" customFormat="1">
      <c r="A11" s="6">
        <v>7</v>
      </c>
      <c r="B11" s="7" t="s">
        <v>28</v>
      </c>
      <c r="C11" s="10" t="s">
        <v>27</v>
      </c>
      <c r="D11" s="11">
        <v>4</v>
      </c>
      <c r="E11" s="17">
        <v>0</v>
      </c>
    </row>
    <row r="12" spans="1:5" s="1" customFormat="1">
      <c r="A12" s="2">
        <v>8</v>
      </c>
      <c r="B12" s="12" t="s">
        <v>15</v>
      </c>
      <c r="C12" s="8" t="s">
        <v>14</v>
      </c>
      <c r="D12" s="9">
        <v>4</v>
      </c>
      <c r="E12" s="17">
        <v>0</v>
      </c>
    </row>
    <row r="13" spans="1:5" s="1" customFormat="1">
      <c r="A13" s="6">
        <v>9</v>
      </c>
      <c r="B13" s="7" t="s">
        <v>32</v>
      </c>
      <c r="C13" s="8" t="s">
        <v>31</v>
      </c>
      <c r="D13" s="11">
        <v>10</v>
      </c>
      <c r="E13" s="17">
        <v>1</v>
      </c>
    </row>
    <row r="14" spans="1:5" s="1" customFormat="1">
      <c r="A14" s="6">
        <v>10</v>
      </c>
      <c r="B14" s="7" t="s">
        <v>32</v>
      </c>
      <c r="C14" s="10" t="s">
        <v>165</v>
      </c>
      <c r="D14" s="11">
        <v>2</v>
      </c>
      <c r="E14" s="17">
        <v>0</v>
      </c>
    </row>
    <row r="15" spans="1:5" s="1" customFormat="1" ht="15.75" thickBot="1">
      <c r="A15" s="2">
        <v>11</v>
      </c>
      <c r="B15" s="48" t="s">
        <v>2</v>
      </c>
      <c r="C15" s="4" t="s">
        <v>1</v>
      </c>
      <c r="D15" s="49">
        <v>4</v>
      </c>
      <c r="E15" s="51">
        <v>0</v>
      </c>
    </row>
    <row r="16" spans="1:5" s="1" customFormat="1" ht="15.75" thickBot="1">
      <c r="A16" s="87"/>
      <c r="B16" s="88"/>
      <c r="C16" s="89"/>
      <c r="D16" s="24">
        <f>SUM(D5:D15)</f>
        <v>46</v>
      </c>
      <c r="E16" s="56">
        <f>SUM(E5:E15)</f>
        <v>3</v>
      </c>
    </row>
    <row r="17" spans="1:7" s="1" customFormat="1" ht="16.5" thickBot="1">
      <c r="A17" s="84" t="s">
        <v>177</v>
      </c>
      <c r="B17" s="85"/>
      <c r="C17" s="86"/>
      <c r="D17" s="90">
        <f>+D16+E16</f>
        <v>49</v>
      </c>
      <c r="E17" s="91"/>
      <c r="F17" s="16"/>
      <c r="G17" s="16"/>
    </row>
    <row r="18" spans="1:7" s="1" customFormat="1" ht="15.75">
      <c r="A18" s="27"/>
      <c r="B18" s="27"/>
      <c r="C18" s="27"/>
      <c r="D18" s="28"/>
      <c r="E18" s="28"/>
      <c r="F18" s="16"/>
      <c r="G18" s="16"/>
    </row>
    <row r="19" spans="1:7" s="1" customFormat="1" ht="16.5" thickBot="1">
      <c r="A19" s="27"/>
      <c r="B19" s="27"/>
      <c r="C19" s="27"/>
      <c r="D19" s="28"/>
      <c r="E19" s="28"/>
      <c r="F19" s="16"/>
      <c r="G19" s="16"/>
    </row>
    <row r="20" spans="1:7" s="1" customFormat="1" ht="19.5" thickBot="1">
      <c r="A20" s="81" t="s">
        <v>180</v>
      </c>
      <c r="B20" s="82"/>
      <c r="C20" s="82"/>
      <c r="D20" s="82"/>
      <c r="E20" s="83"/>
      <c r="F20" s="16"/>
      <c r="G20" s="16"/>
    </row>
    <row r="21" spans="1:7" s="1" customFormat="1" ht="16.5" thickBot="1">
      <c r="A21" s="29"/>
      <c r="B21" s="30" t="s">
        <v>0</v>
      </c>
      <c r="C21" s="31" t="s">
        <v>162</v>
      </c>
      <c r="D21" s="30" t="s">
        <v>176</v>
      </c>
      <c r="E21" s="32" t="s">
        <v>163</v>
      </c>
      <c r="F21" s="16"/>
      <c r="G21" s="16"/>
    </row>
    <row r="22" spans="1:7" s="1" customFormat="1">
      <c r="A22" s="33">
        <v>1</v>
      </c>
      <c r="B22" s="3" t="s">
        <v>136</v>
      </c>
      <c r="C22" s="18" t="s">
        <v>137</v>
      </c>
      <c r="D22" s="5">
        <v>1</v>
      </c>
      <c r="E22" s="37">
        <v>0</v>
      </c>
      <c r="F22" s="16"/>
      <c r="G22" s="16"/>
    </row>
    <row r="23" spans="1:7" s="1" customFormat="1">
      <c r="A23" s="6">
        <v>2</v>
      </c>
      <c r="B23" s="7" t="s">
        <v>28</v>
      </c>
      <c r="C23" s="8" t="s">
        <v>127</v>
      </c>
      <c r="D23" s="9">
        <v>1</v>
      </c>
      <c r="E23" s="17">
        <v>1</v>
      </c>
      <c r="F23" s="16"/>
      <c r="G23" s="16"/>
    </row>
    <row r="24" spans="1:7" s="1" customFormat="1">
      <c r="A24" s="6">
        <v>3</v>
      </c>
      <c r="B24" s="12" t="s">
        <v>28</v>
      </c>
      <c r="C24" s="8" t="s">
        <v>147</v>
      </c>
      <c r="D24" s="11">
        <v>2</v>
      </c>
      <c r="E24" s="17">
        <v>0</v>
      </c>
      <c r="F24" s="16"/>
      <c r="G24" s="16"/>
    </row>
    <row r="25" spans="1:7" s="1" customFormat="1">
      <c r="A25" s="6">
        <v>4</v>
      </c>
      <c r="B25" s="7" t="s">
        <v>150</v>
      </c>
      <c r="C25" s="10" t="s">
        <v>151</v>
      </c>
      <c r="D25" s="11">
        <v>2</v>
      </c>
      <c r="E25" s="17">
        <v>0</v>
      </c>
    </row>
    <row r="26" spans="1:7" s="1" customFormat="1">
      <c r="A26" s="6">
        <v>5</v>
      </c>
      <c r="B26" s="7" t="s">
        <v>32</v>
      </c>
      <c r="C26" s="10" t="s">
        <v>146</v>
      </c>
      <c r="D26" s="11">
        <v>1</v>
      </c>
      <c r="E26" s="17">
        <v>0</v>
      </c>
      <c r="F26" s="16"/>
      <c r="G26" s="16"/>
    </row>
    <row r="27" spans="1:7" s="1" customFormat="1">
      <c r="A27" s="6">
        <v>6</v>
      </c>
      <c r="B27" s="7" t="s">
        <v>32</v>
      </c>
      <c r="C27" s="10" t="s">
        <v>59</v>
      </c>
      <c r="D27" s="11">
        <v>1</v>
      </c>
      <c r="E27" s="17">
        <v>1</v>
      </c>
      <c r="F27" s="16"/>
      <c r="G27" s="16"/>
    </row>
    <row r="28" spans="1:7" s="1" customFormat="1">
      <c r="A28" s="6">
        <v>7</v>
      </c>
      <c r="B28" s="48" t="s">
        <v>32</v>
      </c>
      <c r="C28" s="59" t="s">
        <v>53</v>
      </c>
      <c r="D28" s="57">
        <v>1</v>
      </c>
      <c r="E28" s="51">
        <v>0</v>
      </c>
      <c r="F28" s="16"/>
      <c r="G28" s="16"/>
    </row>
    <row r="29" spans="1:7" s="1" customFormat="1">
      <c r="A29" s="6">
        <v>8</v>
      </c>
      <c r="B29" s="7" t="s">
        <v>129</v>
      </c>
      <c r="C29" s="10" t="s">
        <v>148</v>
      </c>
      <c r="D29" s="11">
        <v>1</v>
      </c>
      <c r="E29" s="17">
        <v>0</v>
      </c>
      <c r="F29" s="16"/>
      <c r="G29" s="16"/>
    </row>
    <row r="30" spans="1:7" s="1" customFormat="1">
      <c r="A30" s="6">
        <v>9</v>
      </c>
      <c r="B30" s="7" t="s">
        <v>129</v>
      </c>
      <c r="C30" s="10" t="s">
        <v>27</v>
      </c>
      <c r="D30" s="11">
        <v>1</v>
      </c>
      <c r="E30" s="17">
        <v>0</v>
      </c>
      <c r="F30" s="16"/>
      <c r="G30" s="16"/>
    </row>
    <row r="31" spans="1:7" s="1" customFormat="1">
      <c r="A31" s="6">
        <v>10</v>
      </c>
      <c r="B31" s="7" t="s">
        <v>129</v>
      </c>
      <c r="C31" s="10" t="s">
        <v>149</v>
      </c>
      <c r="D31" s="11">
        <v>1</v>
      </c>
      <c r="E31" s="17">
        <v>0</v>
      </c>
      <c r="F31" s="16"/>
      <c r="G31" s="16"/>
    </row>
    <row r="32" spans="1:7" s="1" customFormat="1">
      <c r="A32" s="6">
        <v>11</v>
      </c>
      <c r="B32" s="7" t="s">
        <v>57</v>
      </c>
      <c r="C32" s="10" t="s">
        <v>58</v>
      </c>
      <c r="D32" s="11">
        <v>2</v>
      </c>
      <c r="E32" s="17">
        <v>1</v>
      </c>
      <c r="F32" s="16"/>
      <c r="G32" s="16"/>
    </row>
    <row r="33" spans="1:7" s="1" customFormat="1">
      <c r="A33" s="6">
        <v>12</v>
      </c>
      <c r="B33" s="7" t="s">
        <v>15</v>
      </c>
      <c r="C33" s="10" t="s">
        <v>104</v>
      </c>
      <c r="D33" s="11">
        <v>2</v>
      </c>
      <c r="E33" s="17">
        <v>0</v>
      </c>
      <c r="F33" s="16"/>
      <c r="G33" s="16"/>
    </row>
    <row r="34" spans="1:7" s="1" customFormat="1" ht="15.75" thickBot="1">
      <c r="A34" s="13">
        <v>13</v>
      </c>
      <c r="B34" s="14" t="s">
        <v>152</v>
      </c>
      <c r="C34" s="45" t="s">
        <v>153</v>
      </c>
      <c r="D34" s="44">
        <v>0</v>
      </c>
      <c r="E34" s="19">
        <v>1</v>
      </c>
    </row>
    <row r="35" spans="1:7" s="1" customFormat="1" ht="15.75" thickBot="1">
      <c r="A35" s="87"/>
      <c r="B35" s="88"/>
      <c r="C35" s="89"/>
      <c r="D35" s="24">
        <f>SUM(D22:D34)</f>
        <v>16</v>
      </c>
      <c r="E35" s="25">
        <f>SUM(E22:E34)</f>
        <v>4</v>
      </c>
    </row>
    <row r="36" spans="1:7" s="1" customFormat="1" ht="16.5" thickBot="1">
      <c r="A36" s="84" t="s">
        <v>177</v>
      </c>
      <c r="B36" s="85"/>
      <c r="C36" s="86"/>
      <c r="D36" s="98">
        <f>+D35+E35</f>
        <v>20</v>
      </c>
      <c r="E36" s="99"/>
      <c r="F36" s="16"/>
      <c r="G36" s="16"/>
    </row>
    <row r="37" spans="1:7" s="1" customFormat="1" ht="15.75">
      <c r="A37" s="27"/>
      <c r="B37" s="27"/>
      <c r="C37" s="27"/>
      <c r="D37" s="47"/>
      <c r="E37" s="47"/>
      <c r="F37" s="16"/>
      <c r="G37" s="16"/>
    </row>
    <row r="38" spans="1:7" s="1" customFormat="1" ht="15.75" thickBot="1">
      <c r="F38" s="16"/>
      <c r="G38" s="16"/>
    </row>
    <row r="39" spans="1:7" s="1" customFormat="1" ht="19.5" thickBot="1">
      <c r="A39" s="92" t="s">
        <v>181</v>
      </c>
      <c r="B39" s="93"/>
      <c r="C39" s="93"/>
      <c r="D39" s="93"/>
      <c r="E39" s="94"/>
      <c r="F39" s="16"/>
      <c r="G39" s="16"/>
    </row>
    <row r="40" spans="1:7" s="1" customFormat="1" ht="16.5" thickBot="1">
      <c r="A40" s="20"/>
      <c r="B40" s="21" t="s">
        <v>0</v>
      </c>
      <c r="C40" s="22" t="s">
        <v>162</v>
      </c>
      <c r="D40" s="21" t="s">
        <v>176</v>
      </c>
      <c r="E40" s="23" t="s">
        <v>163</v>
      </c>
      <c r="F40" s="16"/>
      <c r="G40" s="16"/>
    </row>
    <row r="41" spans="1:7" s="1" customFormat="1">
      <c r="A41" s="6">
        <v>1</v>
      </c>
      <c r="B41" s="7" t="s">
        <v>126</v>
      </c>
      <c r="C41" s="7" t="s">
        <v>127</v>
      </c>
      <c r="D41" s="11">
        <v>3</v>
      </c>
      <c r="E41" s="50">
        <v>0</v>
      </c>
      <c r="F41" s="16"/>
      <c r="G41" s="16"/>
    </row>
    <row r="42" spans="1:7" s="1" customFormat="1">
      <c r="A42" s="6">
        <v>2</v>
      </c>
      <c r="B42" s="7" t="s">
        <v>126</v>
      </c>
      <c r="C42" s="7" t="s">
        <v>128</v>
      </c>
      <c r="D42" s="11">
        <v>7</v>
      </c>
      <c r="E42" s="50">
        <v>0</v>
      </c>
      <c r="F42" s="16"/>
      <c r="G42" s="16"/>
    </row>
    <row r="43" spans="1:7" s="1" customFormat="1">
      <c r="A43" s="6">
        <v>3</v>
      </c>
      <c r="B43" s="7" t="s">
        <v>129</v>
      </c>
      <c r="C43" s="7" t="s">
        <v>130</v>
      </c>
      <c r="D43" s="11">
        <v>1</v>
      </c>
      <c r="E43" s="50">
        <v>0</v>
      </c>
      <c r="F43" s="16"/>
      <c r="G43" s="16"/>
    </row>
    <row r="44" spans="1:7" s="1" customFormat="1">
      <c r="A44" s="6">
        <v>4</v>
      </c>
      <c r="B44" s="7" t="s">
        <v>129</v>
      </c>
      <c r="C44" s="7" t="s">
        <v>131</v>
      </c>
      <c r="D44" s="11">
        <v>1</v>
      </c>
      <c r="E44" s="50">
        <v>0</v>
      </c>
      <c r="F44" s="16"/>
      <c r="G44" s="16"/>
    </row>
    <row r="45" spans="1:7" s="1" customFormat="1">
      <c r="A45" s="6">
        <v>5</v>
      </c>
      <c r="B45" s="7" t="s">
        <v>17</v>
      </c>
      <c r="C45" s="7" t="s">
        <v>132</v>
      </c>
      <c r="D45" s="11">
        <v>1</v>
      </c>
      <c r="E45" s="50">
        <v>0</v>
      </c>
      <c r="F45" s="16"/>
      <c r="G45" s="16"/>
    </row>
    <row r="46" spans="1:7" s="1" customFormat="1">
      <c r="A46" s="6">
        <v>6</v>
      </c>
      <c r="B46" s="7" t="s">
        <v>17</v>
      </c>
      <c r="C46" s="7" t="s">
        <v>133</v>
      </c>
      <c r="D46" s="11">
        <v>1</v>
      </c>
      <c r="E46" s="50">
        <v>1</v>
      </c>
      <c r="F46" s="16"/>
      <c r="G46" s="16"/>
    </row>
    <row r="47" spans="1:7" s="1" customFormat="1">
      <c r="A47" s="6">
        <v>7</v>
      </c>
      <c r="B47" s="7" t="s">
        <v>17</v>
      </c>
      <c r="C47" s="7" t="s">
        <v>134</v>
      </c>
      <c r="D47" s="11">
        <v>0</v>
      </c>
      <c r="E47" s="50">
        <v>1</v>
      </c>
    </row>
    <row r="48" spans="1:7" s="1" customFormat="1">
      <c r="A48" s="6">
        <v>8</v>
      </c>
      <c r="B48" s="7" t="s">
        <v>17</v>
      </c>
      <c r="C48" s="7" t="s">
        <v>135</v>
      </c>
      <c r="D48" s="11">
        <v>1</v>
      </c>
      <c r="E48" s="50">
        <v>0</v>
      </c>
    </row>
    <row r="49" spans="1:7" s="1" customFormat="1">
      <c r="A49" s="6">
        <v>9</v>
      </c>
      <c r="B49" s="48" t="s">
        <v>71</v>
      </c>
      <c r="C49" s="4" t="s">
        <v>72</v>
      </c>
      <c r="D49" s="49">
        <v>1</v>
      </c>
      <c r="E49" s="51">
        <v>0</v>
      </c>
      <c r="F49" s="16"/>
      <c r="G49" s="16"/>
    </row>
    <row r="50" spans="1:7" s="1" customFormat="1">
      <c r="A50" s="6">
        <v>10</v>
      </c>
      <c r="B50" s="7" t="s">
        <v>71</v>
      </c>
      <c r="C50" s="10" t="s">
        <v>73</v>
      </c>
      <c r="D50" s="11">
        <v>1</v>
      </c>
      <c r="E50" s="17">
        <v>0</v>
      </c>
      <c r="F50" s="16"/>
      <c r="G50" s="16"/>
    </row>
    <row r="51" spans="1:7" s="1" customFormat="1">
      <c r="A51" s="6">
        <v>11</v>
      </c>
      <c r="B51" s="7" t="s">
        <v>71</v>
      </c>
      <c r="C51" s="10" t="s">
        <v>108</v>
      </c>
      <c r="D51" s="11">
        <v>1</v>
      </c>
      <c r="E51" s="17">
        <v>0</v>
      </c>
      <c r="F51" s="16"/>
      <c r="G51" s="16"/>
    </row>
    <row r="52" spans="1:7" s="1" customFormat="1">
      <c r="A52" s="6">
        <v>12</v>
      </c>
      <c r="B52" s="7" t="s">
        <v>71</v>
      </c>
      <c r="C52" s="10" t="s">
        <v>109</v>
      </c>
      <c r="D52" s="11">
        <v>1</v>
      </c>
      <c r="E52" s="17">
        <v>0</v>
      </c>
      <c r="F52" s="16"/>
      <c r="G52" s="16"/>
    </row>
    <row r="53" spans="1:7" s="1" customFormat="1">
      <c r="A53" s="6">
        <v>13</v>
      </c>
      <c r="B53" s="7" t="s">
        <v>71</v>
      </c>
      <c r="C53" s="10" t="s">
        <v>110</v>
      </c>
      <c r="D53" s="11">
        <v>2</v>
      </c>
      <c r="E53" s="17">
        <v>0</v>
      </c>
      <c r="F53" s="16"/>
      <c r="G53" s="16"/>
    </row>
    <row r="54" spans="1:7" s="1" customFormat="1">
      <c r="A54" s="6">
        <v>14</v>
      </c>
      <c r="B54" s="7" t="s">
        <v>71</v>
      </c>
      <c r="C54" s="10" t="s">
        <v>111</v>
      </c>
      <c r="D54" s="11">
        <v>1</v>
      </c>
      <c r="E54" s="17">
        <v>0</v>
      </c>
      <c r="F54" s="16"/>
      <c r="G54" s="16"/>
    </row>
    <row r="55" spans="1:7" s="1" customFormat="1">
      <c r="A55" s="6">
        <v>15</v>
      </c>
      <c r="B55" s="7" t="s">
        <v>32</v>
      </c>
      <c r="C55" s="10" t="s">
        <v>74</v>
      </c>
      <c r="D55" s="11">
        <v>1</v>
      </c>
      <c r="E55" s="17">
        <v>0</v>
      </c>
      <c r="F55" s="16"/>
      <c r="G55" s="16"/>
    </row>
    <row r="56" spans="1:7" s="1" customFormat="1">
      <c r="A56" s="6">
        <v>16</v>
      </c>
      <c r="B56" s="7" t="s">
        <v>32</v>
      </c>
      <c r="C56" s="10" t="s">
        <v>75</v>
      </c>
      <c r="D56" s="11">
        <v>0</v>
      </c>
      <c r="E56" s="17">
        <v>1</v>
      </c>
      <c r="F56" s="16"/>
      <c r="G56" s="16"/>
    </row>
    <row r="57" spans="1:7" s="1" customFormat="1">
      <c r="A57" s="6">
        <v>17</v>
      </c>
      <c r="B57" s="7" t="s">
        <v>32</v>
      </c>
      <c r="C57" s="10" t="s">
        <v>83</v>
      </c>
      <c r="D57" s="11">
        <v>0</v>
      </c>
      <c r="E57" s="17">
        <v>2</v>
      </c>
      <c r="F57" s="16"/>
      <c r="G57" s="16"/>
    </row>
    <row r="58" spans="1:7" s="1" customFormat="1">
      <c r="A58" s="6">
        <v>18</v>
      </c>
      <c r="B58" s="7" t="s">
        <v>32</v>
      </c>
      <c r="C58" s="10" t="s">
        <v>84</v>
      </c>
      <c r="D58" s="11">
        <v>2</v>
      </c>
      <c r="E58" s="17">
        <v>0</v>
      </c>
      <c r="F58" s="16"/>
      <c r="G58" s="16"/>
    </row>
    <row r="59" spans="1:7" s="1" customFormat="1">
      <c r="A59" s="6">
        <v>19</v>
      </c>
      <c r="B59" s="7" t="s">
        <v>32</v>
      </c>
      <c r="C59" s="10" t="s">
        <v>85</v>
      </c>
      <c r="D59" s="11">
        <v>0</v>
      </c>
      <c r="E59" s="17">
        <v>1</v>
      </c>
      <c r="F59" s="16"/>
      <c r="G59" s="16"/>
    </row>
    <row r="60" spans="1:7" s="1" customFormat="1">
      <c r="A60" s="6">
        <v>20</v>
      </c>
      <c r="B60" s="12" t="s">
        <v>78</v>
      </c>
      <c r="C60" s="8" t="s">
        <v>79</v>
      </c>
      <c r="D60" s="9">
        <v>1</v>
      </c>
      <c r="E60" s="17">
        <v>0</v>
      </c>
      <c r="F60" s="16"/>
      <c r="G60" s="16"/>
    </row>
    <row r="61" spans="1:7" s="1" customFormat="1">
      <c r="A61" s="6">
        <v>21</v>
      </c>
      <c r="B61" s="12" t="s">
        <v>78</v>
      </c>
      <c r="C61" s="8" t="s">
        <v>80</v>
      </c>
      <c r="D61" s="11">
        <v>1</v>
      </c>
      <c r="E61" s="17">
        <v>0</v>
      </c>
      <c r="F61" s="16"/>
      <c r="G61" s="16"/>
    </row>
    <row r="62" spans="1:7" s="1" customFormat="1">
      <c r="A62" s="6">
        <v>22</v>
      </c>
      <c r="B62" s="12" t="s">
        <v>168</v>
      </c>
      <c r="C62" s="8" t="s">
        <v>169</v>
      </c>
      <c r="D62" s="11">
        <v>2</v>
      </c>
      <c r="E62" s="17">
        <v>0</v>
      </c>
      <c r="F62" s="16"/>
      <c r="G62" s="16"/>
    </row>
    <row r="63" spans="1:7" s="1" customFormat="1">
      <c r="A63" s="6">
        <v>23</v>
      </c>
      <c r="B63" s="7" t="s">
        <v>103</v>
      </c>
      <c r="C63" s="10" t="s">
        <v>104</v>
      </c>
      <c r="D63" s="11">
        <v>1</v>
      </c>
      <c r="E63" s="17">
        <v>0</v>
      </c>
      <c r="F63" s="16"/>
      <c r="G63" s="16"/>
    </row>
    <row r="64" spans="1:7" s="1" customFormat="1">
      <c r="A64" s="6">
        <v>24</v>
      </c>
      <c r="B64" s="7" t="s">
        <v>103</v>
      </c>
      <c r="C64" s="10" t="s">
        <v>170</v>
      </c>
      <c r="D64" s="11">
        <v>1</v>
      </c>
      <c r="E64" s="17">
        <v>0</v>
      </c>
      <c r="F64" s="16"/>
      <c r="G64" s="16"/>
    </row>
    <row r="65" spans="1:7" s="1" customFormat="1">
      <c r="A65" s="6">
        <v>25</v>
      </c>
      <c r="B65" s="12" t="s">
        <v>67</v>
      </c>
      <c r="C65" s="8" t="s">
        <v>102</v>
      </c>
      <c r="D65" s="11">
        <v>2</v>
      </c>
      <c r="E65" s="17">
        <v>0</v>
      </c>
      <c r="F65" s="16"/>
      <c r="G65" s="16"/>
    </row>
    <row r="66" spans="1:7" s="1" customFormat="1">
      <c r="A66" s="6">
        <v>26</v>
      </c>
      <c r="B66" s="7" t="s">
        <v>106</v>
      </c>
      <c r="C66" s="10" t="s">
        <v>107</v>
      </c>
      <c r="D66" s="11">
        <v>1</v>
      </c>
      <c r="E66" s="17">
        <v>0</v>
      </c>
      <c r="F66" s="16"/>
      <c r="G66" s="16"/>
    </row>
    <row r="67" spans="1:7" s="1" customFormat="1">
      <c r="A67" s="6">
        <v>27</v>
      </c>
      <c r="B67" s="7" t="s">
        <v>76</v>
      </c>
      <c r="C67" s="10" t="s">
        <v>77</v>
      </c>
      <c r="D67" s="11">
        <v>1</v>
      </c>
      <c r="E67" s="17">
        <v>0</v>
      </c>
      <c r="F67" s="16"/>
      <c r="G67" s="16"/>
    </row>
    <row r="68" spans="1:7" s="1" customFormat="1">
      <c r="A68" s="6">
        <v>28</v>
      </c>
      <c r="B68" s="7" t="s">
        <v>76</v>
      </c>
      <c r="C68" s="10" t="s">
        <v>105</v>
      </c>
      <c r="D68" s="11">
        <v>2</v>
      </c>
      <c r="E68" s="17">
        <v>0</v>
      </c>
      <c r="F68" s="16"/>
      <c r="G68" s="16"/>
    </row>
    <row r="69" spans="1:7" s="1" customFormat="1" ht="15.75" thickBot="1">
      <c r="A69" s="6">
        <v>29</v>
      </c>
      <c r="B69" s="12" t="s">
        <v>81</v>
      </c>
      <c r="C69" s="8" t="s">
        <v>82</v>
      </c>
      <c r="D69" s="9">
        <v>1</v>
      </c>
      <c r="E69" s="17">
        <v>1</v>
      </c>
      <c r="F69" s="16"/>
      <c r="G69" s="16"/>
    </row>
    <row r="70" spans="1:7" s="1" customFormat="1" ht="15.75" thickBot="1">
      <c r="A70" s="95"/>
      <c r="B70" s="96"/>
      <c r="C70" s="97"/>
      <c r="D70" s="24">
        <f>SUM(D41:D69)</f>
        <v>38</v>
      </c>
      <c r="E70" s="25">
        <f>SUM(E41:E69)</f>
        <v>7</v>
      </c>
    </row>
    <row r="71" spans="1:7" s="1" customFormat="1" ht="16.5" thickBot="1">
      <c r="A71" s="84" t="s">
        <v>177</v>
      </c>
      <c r="B71" s="85"/>
      <c r="C71" s="86"/>
      <c r="D71" s="98">
        <f>+D70+E70</f>
        <v>45</v>
      </c>
      <c r="E71" s="99"/>
    </row>
    <row r="72" spans="1:7" s="1" customFormat="1"/>
    <row r="73" spans="1:7" s="1" customFormat="1"/>
    <row r="74" spans="1:7">
      <c r="A74" s="1"/>
      <c r="B74" s="1"/>
      <c r="C74" s="1"/>
      <c r="D74" s="1"/>
      <c r="E74" s="1"/>
    </row>
    <row r="75" spans="1:7">
      <c r="A75" s="1"/>
      <c r="B75" s="1"/>
      <c r="C75" s="1"/>
      <c r="D75" s="1"/>
      <c r="E75" s="1"/>
    </row>
  </sheetData>
  <mergeCells count="12">
    <mergeCell ref="A35:C35"/>
    <mergeCell ref="A3:E3"/>
    <mergeCell ref="A17:C17"/>
    <mergeCell ref="A16:C16"/>
    <mergeCell ref="D17:E17"/>
    <mergeCell ref="A20:E20"/>
    <mergeCell ref="A36:C36"/>
    <mergeCell ref="D36:E36"/>
    <mergeCell ref="A39:E39"/>
    <mergeCell ref="A70:C70"/>
    <mergeCell ref="A71:C71"/>
    <mergeCell ref="D71:E71"/>
  </mergeCells>
  <pageMargins left="0.7" right="0.7" top="0.75" bottom="0.75" header="0.3" footer="0.3"/>
  <pageSetup paperSize="9" orientation="portrait" horizontalDpi="300" verticalDpi="300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79"/>
  <sheetViews>
    <sheetView tabSelected="1" view="pageBreakPreview" zoomScale="130" zoomScaleSheetLayoutView="130" workbookViewId="0">
      <selection sqref="A1:E79"/>
    </sheetView>
  </sheetViews>
  <sheetFormatPr defaultRowHeight="15"/>
  <cols>
    <col min="1" max="1" width="7.42578125" style="1" customWidth="1"/>
    <col min="2" max="2" width="29" style="1" bestFit="1" customWidth="1"/>
    <col min="3" max="3" width="33.42578125" style="1" bestFit="1" customWidth="1"/>
    <col min="4" max="16384" width="9.140625" style="1"/>
  </cols>
  <sheetData>
    <row r="1" spans="1:5" ht="21">
      <c r="A1" s="26" t="s">
        <v>183</v>
      </c>
    </row>
    <row r="2" spans="1:5" ht="15.75" customHeight="1" thickBot="1">
      <c r="A2" s="26"/>
    </row>
    <row r="3" spans="1:5" customFormat="1" ht="19.5" thickBot="1">
      <c r="A3" s="92" t="s">
        <v>178</v>
      </c>
      <c r="B3" s="93"/>
      <c r="C3" s="93"/>
      <c r="D3" s="93"/>
      <c r="E3" s="94"/>
    </row>
    <row r="4" spans="1:5" ht="16.5" thickBot="1">
      <c r="A4" s="20"/>
      <c r="B4" s="21" t="s">
        <v>0</v>
      </c>
      <c r="C4" s="22" t="s">
        <v>162</v>
      </c>
      <c r="D4" s="21" t="s">
        <v>176</v>
      </c>
      <c r="E4" s="23" t="s">
        <v>163</v>
      </c>
    </row>
    <row r="5" spans="1:5">
      <c r="A5" s="2">
        <v>1</v>
      </c>
      <c r="B5" s="48" t="s">
        <v>40</v>
      </c>
      <c r="C5" s="4" t="s">
        <v>39</v>
      </c>
      <c r="D5" s="5">
        <v>4</v>
      </c>
      <c r="E5" s="51">
        <v>0</v>
      </c>
    </row>
    <row r="6" spans="1:5">
      <c r="A6" s="6">
        <v>2</v>
      </c>
      <c r="B6" s="7" t="s">
        <v>34</v>
      </c>
      <c r="C6" s="8" t="s">
        <v>33</v>
      </c>
      <c r="D6" s="9">
        <v>2</v>
      </c>
      <c r="E6" s="17">
        <v>1</v>
      </c>
    </row>
    <row r="7" spans="1:5">
      <c r="A7" s="6">
        <v>3</v>
      </c>
      <c r="B7" s="7" t="s">
        <v>41</v>
      </c>
      <c r="C7" s="10" t="s">
        <v>42</v>
      </c>
      <c r="D7" s="11">
        <v>2</v>
      </c>
      <c r="E7" s="17">
        <v>0</v>
      </c>
    </row>
    <row r="8" spans="1:5">
      <c r="A8" s="6">
        <v>4</v>
      </c>
      <c r="B8" s="7" t="s">
        <v>43</v>
      </c>
      <c r="C8" s="10" t="s">
        <v>42</v>
      </c>
      <c r="D8" s="11">
        <v>0</v>
      </c>
      <c r="E8" s="17">
        <v>1</v>
      </c>
    </row>
    <row r="9" spans="1:5">
      <c r="A9" s="6">
        <v>5</v>
      </c>
      <c r="B9" s="12" t="s">
        <v>12</v>
      </c>
      <c r="C9" s="8" t="s">
        <v>13</v>
      </c>
      <c r="D9" s="9">
        <v>3</v>
      </c>
      <c r="E9" s="17">
        <v>0</v>
      </c>
    </row>
    <row r="10" spans="1:5">
      <c r="A10" s="6">
        <v>6</v>
      </c>
      <c r="B10" s="12" t="s">
        <v>12</v>
      </c>
      <c r="C10" s="8" t="s">
        <v>11</v>
      </c>
      <c r="D10" s="9">
        <v>12</v>
      </c>
      <c r="E10" s="17">
        <v>0</v>
      </c>
    </row>
    <row r="11" spans="1:5">
      <c r="A11" s="6">
        <v>7</v>
      </c>
      <c r="B11" s="7" t="s">
        <v>21</v>
      </c>
      <c r="C11" s="10" t="s">
        <v>25</v>
      </c>
      <c r="D11" s="11">
        <v>4</v>
      </c>
      <c r="E11" s="17">
        <v>0</v>
      </c>
    </row>
    <row r="12" spans="1:5">
      <c r="A12" s="6">
        <v>8</v>
      </c>
      <c r="B12" s="7" t="s">
        <v>21</v>
      </c>
      <c r="C12" s="10" t="s">
        <v>26</v>
      </c>
      <c r="D12" s="11">
        <v>9</v>
      </c>
      <c r="E12" s="17">
        <v>0</v>
      </c>
    </row>
    <row r="13" spans="1:5">
      <c r="A13" s="6">
        <v>9</v>
      </c>
      <c r="B13" s="7" t="s">
        <v>21</v>
      </c>
      <c r="C13" s="10" t="s">
        <v>24</v>
      </c>
      <c r="D13" s="11">
        <v>4</v>
      </c>
      <c r="E13" s="17">
        <v>0</v>
      </c>
    </row>
    <row r="14" spans="1:5">
      <c r="A14" s="6">
        <v>10</v>
      </c>
      <c r="B14" s="7" t="s">
        <v>21</v>
      </c>
      <c r="C14" s="10" t="s">
        <v>23</v>
      </c>
      <c r="D14" s="11">
        <v>3</v>
      </c>
      <c r="E14" s="17">
        <v>2</v>
      </c>
    </row>
    <row r="15" spans="1:5">
      <c r="A15" s="6">
        <v>11</v>
      </c>
      <c r="B15" s="7" t="s">
        <v>21</v>
      </c>
      <c r="C15" s="10" t="s">
        <v>20</v>
      </c>
      <c r="D15" s="11">
        <v>4</v>
      </c>
      <c r="E15" s="17">
        <v>0</v>
      </c>
    </row>
    <row r="16" spans="1:5">
      <c r="A16" s="6">
        <v>12</v>
      </c>
      <c r="B16" s="7" t="s">
        <v>21</v>
      </c>
      <c r="C16" s="10" t="s">
        <v>164</v>
      </c>
      <c r="D16" s="11">
        <v>2</v>
      </c>
      <c r="E16" s="17">
        <v>0</v>
      </c>
    </row>
    <row r="17" spans="1:7" ht="15.75" thickBot="1">
      <c r="A17" s="34">
        <v>13</v>
      </c>
      <c r="B17" s="35" t="s">
        <v>21</v>
      </c>
      <c r="C17" s="36" t="s">
        <v>22</v>
      </c>
      <c r="D17" s="39">
        <v>1</v>
      </c>
      <c r="E17" s="38">
        <v>0</v>
      </c>
    </row>
    <row r="18" spans="1:7" ht="15.75" thickBot="1">
      <c r="A18" s="87"/>
      <c r="B18" s="88"/>
      <c r="C18" s="89"/>
      <c r="D18" s="52">
        <f>SUM(D5:D17)</f>
        <v>50</v>
      </c>
      <c r="E18" s="53">
        <f>SUM(E5:E17)</f>
        <v>4</v>
      </c>
    </row>
    <row r="19" spans="1:7" ht="16.5" thickBot="1">
      <c r="A19" s="84" t="s">
        <v>177</v>
      </c>
      <c r="B19" s="85"/>
      <c r="C19" s="86"/>
      <c r="D19" s="98">
        <f>+D18+E18</f>
        <v>54</v>
      </c>
      <c r="E19" s="99"/>
    </row>
    <row r="21" spans="1:7" ht="15.75" thickBot="1"/>
    <row r="22" spans="1:7" ht="19.5" thickBot="1">
      <c r="A22" s="81" t="s">
        <v>180</v>
      </c>
      <c r="B22" s="82"/>
      <c r="C22" s="82"/>
      <c r="D22" s="82"/>
      <c r="E22" s="83"/>
    </row>
    <row r="23" spans="1:7" ht="16.5" thickBot="1">
      <c r="A23" s="20"/>
      <c r="B23" s="21" t="s">
        <v>0</v>
      </c>
      <c r="C23" s="22" t="s">
        <v>162</v>
      </c>
      <c r="D23" s="21" t="s">
        <v>176</v>
      </c>
      <c r="E23" s="23" t="s">
        <v>163</v>
      </c>
    </row>
    <row r="24" spans="1:7">
      <c r="A24" s="6">
        <v>1</v>
      </c>
      <c r="B24" s="7" t="s">
        <v>138</v>
      </c>
      <c r="C24" s="10" t="s">
        <v>115</v>
      </c>
      <c r="D24" s="11">
        <v>0</v>
      </c>
      <c r="E24" s="17">
        <v>1</v>
      </c>
      <c r="F24" s="16"/>
      <c r="G24" s="16"/>
    </row>
    <row r="25" spans="1:7">
      <c r="A25" s="6">
        <v>2</v>
      </c>
      <c r="B25" s="7" t="s">
        <v>138</v>
      </c>
      <c r="C25" s="10" t="s">
        <v>187</v>
      </c>
      <c r="D25" s="11">
        <v>1</v>
      </c>
      <c r="E25" s="17">
        <v>0</v>
      </c>
      <c r="F25" s="16"/>
      <c r="G25" s="16"/>
    </row>
    <row r="26" spans="1:7">
      <c r="A26" s="6">
        <v>3</v>
      </c>
      <c r="B26" s="7" t="s">
        <v>138</v>
      </c>
      <c r="C26" s="10" t="s">
        <v>139</v>
      </c>
      <c r="D26" s="11">
        <v>1</v>
      </c>
      <c r="E26" s="17">
        <v>0</v>
      </c>
      <c r="F26" s="16"/>
      <c r="G26" s="16"/>
    </row>
    <row r="27" spans="1:7">
      <c r="A27" s="6">
        <v>4</v>
      </c>
      <c r="B27" s="7" t="s">
        <v>138</v>
      </c>
      <c r="C27" s="10" t="s">
        <v>140</v>
      </c>
      <c r="D27" s="11">
        <v>1</v>
      </c>
      <c r="E27" s="17">
        <v>0</v>
      </c>
      <c r="F27" s="16"/>
      <c r="G27" s="16"/>
    </row>
    <row r="28" spans="1:7">
      <c r="A28" s="6">
        <v>5</v>
      </c>
      <c r="B28" s="7" t="s">
        <v>155</v>
      </c>
      <c r="C28" s="10" t="s">
        <v>160</v>
      </c>
      <c r="D28" s="11">
        <v>0</v>
      </c>
      <c r="E28" s="17">
        <v>1</v>
      </c>
      <c r="F28" s="16"/>
      <c r="G28" s="16"/>
    </row>
    <row r="29" spans="1:7">
      <c r="A29" s="6">
        <v>6</v>
      </c>
      <c r="B29" s="7" t="s">
        <v>100</v>
      </c>
      <c r="C29" s="10" t="s">
        <v>160</v>
      </c>
      <c r="D29" s="11">
        <v>0</v>
      </c>
      <c r="E29" s="17">
        <v>1</v>
      </c>
      <c r="F29" s="16"/>
      <c r="G29" s="16"/>
    </row>
    <row r="30" spans="1:7">
      <c r="A30" s="6">
        <v>7</v>
      </c>
      <c r="B30" s="46" t="s">
        <v>65</v>
      </c>
      <c r="C30" s="36" t="s">
        <v>161</v>
      </c>
      <c r="D30" s="39">
        <v>1</v>
      </c>
      <c r="E30" s="38">
        <v>0</v>
      </c>
      <c r="F30" s="16"/>
      <c r="G30" s="16"/>
    </row>
    <row r="31" spans="1:7">
      <c r="A31" s="6">
        <v>8</v>
      </c>
      <c r="B31" s="7" t="s">
        <v>21</v>
      </c>
      <c r="C31" s="10" t="s">
        <v>47</v>
      </c>
      <c r="D31" s="11">
        <v>1</v>
      </c>
      <c r="E31" s="17">
        <v>0</v>
      </c>
      <c r="F31" s="16"/>
      <c r="G31" s="16"/>
    </row>
    <row r="32" spans="1:7">
      <c r="A32" s="6">
        <v>9</v>
      </c>
      <c r="B32" s="7" t="s">
        <v>21</v>
      </c>
      <c r="C32" s="10" t="s">
        <v>48</v>
      </c>
      <c r="D32" s="11">
        <v>1</v>
      </c>
      <c r="E32" s="17">
        <v>0</v>
      </c>
      <c r="F32" s="16"/>
      <c r="G32" s="16"/>
    </row>
    <row r="33" spans="1:7">
      <c r="A33" s="6">
        <v>10</v>
      </c>
      <c r="B33" s="7" t="s">
        <v>21</v>
      </c>
      <c r="C33" s="10" t="s">
        <v>49</v>
      </c>
      <c r="D33" s="11">
        <v>1</v>
      </c>
      <c r="E33" s="17">
        <v>0</v>
      </c>
      <c r="F33" s="16"/>
      <c r="G33" s="16"/>
    </row>
    <row r="34" spans="1:7">
      <c r="A34" s="6">
        <v>11</v>
      </c>
      <c r="B34" s="7" t="s">
        <v>21</v>
      </c>
      <c r="C34" s="8" t="s">
        <v>50</v>
      </c>
      <c r="D34" s="9">
        <v>1</v>
      </c>
      <c r="E34" s="17">
        <v>0</v>
      </c>
      <c r="F34" s="16"/>
      <c r="G34" s="16"/>
    </row>
    <row r="35" spans="1:7">
      <c r="A35" s="6">
        <v>12</v>
      </c>
      <c r="B35" s="7" t="s">
        <v>21</v>
      </c>
      <c r="C35" s="8" t="s">
        <v>51</v>
      </c>
      <c r="D35" s="9">
        <v>1</v>
      </c>
      <c r="E35" s="17">
        <v>0</v>
      </c>
      <c r="F35" s="16"/>
      <c r="G35" s="16"/>
    </row>
    <row r="36" spans="1:7">
      <c r="A36" s="6">
        <v>13</v>
      </c>
      <c r="B36" s="7" t="s">
        <v>21</v>
      </c>
      <c r="C36" s="10" t="s">
        <v>188</v>
      </c>
      <c r="D36" s="11">
        <v>1</v>
      </c>
      <c r="E36" s="17">
        <v>0</v>
      </c>
      <c r="F36" s="16"/>
      <c r="G36" s="16"/>
    </row>
    <row r="37" spans="1:7">
      <c r="A37" s="6">
        <v>14</v>
      </c>
      <c r="B37" s="7" t="s">
        <v>21</v>
      </c>
      <c r="C37" s="8" t="s">
        <v>54</v>
      </c>
      <c r="D37" s="9">
        <v>1</v>
      </c>
      <c r="E37" s="17">
        <v>0</v>
      </c>
      <c r="F37" s="16"/>
      <c r="G37" s="16"/>
    </row>
    <row r="38" spans="1:7">
      <c r="A38" s="6">
        <v>15</v>
      </c>
      <c r="B38" s="7" t="s">
        <v>21</v>
      </c>
      <c r="C38" s="10" t="s">
        <v>55</v>
      </c>
      <c r="D38" s="11">
        <v>1</v>
      </c>
      <c r="E38" s="17">
        <v>0</v>
      </c>
      <c r="F38" s="16"/>
      <c r="G38" s="16"/>
    </row>
    <row r="39" spans="1:7">
      <c r="A39" s="6">
        <v>16</v>
      </c>
      <c r="B39" s="7" t="s">
        <v>21</v>
      </c>
      <c r="C39" s="10" t="s">
        <v>56</v>
      </c>
      <c r="D39" s="11">
        <v>1</v>
      </c>
      <c r="E39" s="17">
        <v>0</v>
      </c>
      <c r="F39" s="16"/>
      <c r="G39" s="16"/>
    </row>
    <row r="40" spans="1:7">
      <c r="A40" s="6">
        <v>17</v>
      </c>
      <c r="B40" s="7" t="s">
        <v>21</v>
      </c>
      <c r="C40" s="10" t="s">
        <v>61</v>
      </c>
      <c r="D40" s="11">
        <v>1</v>
      </c>
      <c r="E40" s="17">
        <v>0</v>
      </c>
      <c r="F40" s="16"/>
      <c r="G40" s="16"/>
    </row>
    <row r="41" spans="1:7">
      <c r="A41" s="6">
        <v>18</v>
      </c>
      <c r="B41" s="7" t="s">
        <v>21</v>
      </c>
      <c r="C41" s="10" t="s">
        <v>62</v>
      </c>
      <c r="D41" s="11">
        <v>1</v>
      </c>
      <c r="E41" s="17">
        <v>0</v>
      </c>
      <c r="F41" s="16"/>
      <c r="G41" s="16"/>
    </row>
    <row r="42" spans="1:7">
      <c r="A42" s="6">
        <v>19</v>
      </c>
      <c r="B42" s="7" t="s">
        <v>21</v>
      </c>
      <c r="C42" s="10" t="s">
        <v>63</v>
      </c>
      <c r="D42" s="11">
        <v>1</v>
      </c>
      <c r="E42" s="17">
        <v>0</v>
      </c>
      <c r="F42" s="16"/>
      <c r="G42" s="16"/>
    </row>
    <row r="43" spans="1:7">
      <c r="A43" s="6">
        <v>20</v>
      </c>
      <c r="B43" s="7" t="s">
        <v>21</v>
      </c>
      <c r="C43" s="10" t="s">
        <v>64</v>
      </c>
      <c r="D43" s="11">
        <v>1</v>
      </c>
      <c r="E43" s="17">
        <v>1</v>
      </c>
      <c r="F43" s="16"/>
      <c r="G43" s="16"/>
    </row>
    <row r="44" spans="1:7">
      <c r="A44" s="6">
        <v>21</v>
      </c>
      <c r="B44" s="7" t="s">
        <v>21</v>
      </c>
      <c r="C44" s="10" t="s">
        <v>157</v>
      </c>
      <c r="D44" s="11">
        <v>1</v>
      </c>
      <c r="E44" s="17">
        <v>0</v>
      </c>
      <c r="F44" s="16"/>
      <c r="G44" s="16"/>
    </row>
    <row r="45" spans="1:7">
      <c r="A45" s="6">
        <v>22</v>
      </c>
      <c r="B45" s="7" t="s">
        <v>21</v>
      </c>
      <c r="C45" s="8" t="s">
        <v>158</v>
      </c>
      <c r="D45" s="9">
        <v>1</v>
      </c>
      <c r="E45" s="17">
        <v>0</v>
      </c>
      <c r="F45" s="16"/>
      <c r="G45" s="16"/>
    </row>
    <row r="46" spans="1:7">
      <c r="A46" s="6">
        <v>23</v>
      </c>
      <c r="B46" s="7" t="s">
        <v>21</v>
      </c>
      <c r="C46" s="8" t="s">
        <v>159</v>
      </c>
      <c r="D46" s="9">
        <v>1</v>
      </c>
      <c r="E46" s="17">
        <v>0</v>
      </c>
      <c r="F46" s="16"/>
      <c r="G46" s="16"/>
    </row>
    <row r="47" spans="1:7">
      <c r="A47" s="6">
        <v>24</v>
      </c>
      <c r="B47" s="7" t="s">
        <v>21</v>
      </c>
      <c r="C47" s="10" t="s">
        <v>141</v>
      </c>
      <c r="D47" s="11">
        <v>1</v>
      </c>
      <c r="E47" s="17">
        <v>0</v>
      </c>
      <c r="F47" s="16"/>
      <c r="G47" s="16"/>
    </row>
    <row r="48" spans="1:7">
      <c r="A48" s="6">
        <v>25</v>
      </c>
      <c r="B48" s="7" t="s">
        <v>52</v>
      </c>
      <c r="C48" s="10" t="s">
        <v>46</v>
      </c>
      <c r="D48" s="9">
        <v>1</v>
      </c>
      <c r="E48" s="17">
        <v>0</v>
      </c>
      <c r="F48" s="16"/>
      <c r="G48" s="16"/>
    </row>
    <row r="49" spans="1:7" ht="15.75" thickBot="1">
      <c r="A49" s="2">
        <v>26</v>
      </c>
      <c r="B49" s="48" t="s">
        <v>36</v>
      </c>
      <c r="C49" s="4" t="s">
        <v>46</v>
      </c>
      <c r="D49" s="49">
        <v>0</v>
      </c>
      <c r="E49" s="51">
        <v>1</v>
      </c>
      <c r="F49" s="16"/>
      <c r="G49" s="16"/>
    </row>
    <row r="50" spans="1:7" ht="15.75" thickBot="1">
      <c r="A50" s="87"/>
      <c r="B50" s="88"/>
      <c r="C50" s="89"/>
      <c r="D50" s="24">
        <f>SUM(D24:D49)</f>
        <v>22</v>
      </c>
      <c r="E50" s="25">
        <f>SUM(E24:E49)</f>
        <v>5</v>
      </c>
    </row>
    <row r="51" spans="1:7" ht="16.5" thickBot="1">
      <c r="A51" s="84" t="s">
        <v>177</v>
      </c>
      <c r="B51" s="85"/>
      <c r="C51" s="86"/>
      <c r="D51" s="98">
        <f>+D50+E50</f>
        <v>27</v>
      </c>
      <c r="E51" s="99"/>
    </row>
    <row r="52" spans="1:7" ht="15.75">
      <c r="A52" s="27"/>
      <c r="B52" s="27"/>
      <c r="C52" s="27"/>
      <c r="D52" s="47"/>
      <c r="E52" s="47"/>
    </row>
    <row r="53" spans="1:7" ht="16.5" thickBot="1">
      <c r="A53" s="27"/>
      <c r="B53" s="27"/>
      <c r="C53" s="27"/>
      <c r="D53" s="47"/>
      <c r="E53" s="47"/>
    </row>
    <row r="54" spans="1:7" ht="19.5" thickBot="1">
      <c r="A54" s="92" t="s">
        <v>181</v>
      </c>
      <c r="B54" s="93"/>
      <c r="C54" s="93"/>
      <c r="D54" s="93"/>
      <c r="E54" s="94"/>
    </row>
    <row r="55" spans="1:7" ht="16.5" thickBot="1">
      <c r="A55" s="20"/>
      <c r="B55" s="21" t="s">
        <v>0</v>
      </c>
      <c r="C55" s="22" t="s">
        <v>162</v>
      </c>
      <c r="D55" s="21" t="s">
        <v>176</v>
      </c>
      <c r="E55" s="23" t="s">
        <v>163</v>
      </c>
    </row>
    <row r="56" spans="1:7">
      <c r="A56" s="2">
        <v>1</v>
      </c>
      <c r="B56" s="48" t="s">
        <v>114</v>
      </c>
      <c r="C56" s="4" t="s">
        <v>115</v>
      </c>
      <c r="D56" s="49">
        <v>3</v>
      </c>
      <c r="E56" s="51">
        <v>0</v>
      </c>
      <c r="F56" s="16"/>
      <c r="G56" s="16"/>
    </row>
    <row r="57" spans="1:7">
      <c r="A57" s="6">
        <v>2</v>
      </c>
      <c r="B57" s="7" t="s">
        <v>114</v>
      </c>
      <c r="C57" s="10" t="s">
        <v>116</v>
      </c>
      <c r="D57" s="11">
        <v>1</v>
      </c>
      <c r="E57" s="17">
        <v>0</v>
      </c>
      <c r="F57" s="16"/>
      <c r="G57" s="16"/>
    </row>
    <row r="58" spans="1:7">
      <c r="A58" s="6">
        <v>3</v>
      </c>
      <c r="B58" s="12" t="s">
        <v>21</v>
      </c>
      <c r="C58" s="8" t="s">
        <v>70</v>
      </c>
      <c r="D58" s="9">
        <v>2</v>
      </c>
      <c r="E58" s="17">
        <v>0</v>
      </c>
      <c r="F58" s="16"/>
      <c r="G58" s="16"/>
    </row>
    <row r="59" spans="1:7">
      <c r="A59" s="6">
        <v>4</v>
      </c>
      <c r="B59" s="12" t="s">
        <v>21</v>
      </c>
      <c r="C59" s="8" t="s">
        <v>55</v>
      </c>
      <c r="D59" s="9">
        <v>2</v>
      </c>
      <c r="E59" s="17">
        <v>0</v>
      </c>
      <c r="F59" s="16"/>
      <c r="G59" s="16"/>
    </row>
    <row r="60" spans="1:7">
      <c r="A60" s="6">
        <v>5</v>
      </c>
      <c r="B60" s="7" t="s">
        <v>21</v>
      </c>
      <c r="C60" s="10" t="s">
        <v>89</v>
      </c>
      <c r="D60" s="11">
        <v>1</v>
      </c>
      <c r="E60" s="17">
        <v>0</v>
      </c>
      <c r="F60" s="16"/>
      <c r="G60" s="16"/>
    </row>
    <row r="61" spans="1:7">
      <c r="A61" s="6">
        <v>6</v>
      </c>
      <c r="B61" s="12" t="s">
        <v>21</v>
      </c>
      <c r="C61" s="8" t="s">
        <v>190</v>
      </c>
      <c r="D61" s="9">
        <v>1</v>
      </c>
      <c r="E61" s="17">
        <v>0</v>
      </c>
      <c r="F61" s="16"/>
      <c r="G61" s="16"/>
    </row>
    <row r="62" spans="1:7">
      <c r="A62" s="6">
        <v>7</v>
      </c>
      <c r="B62" s="12" t="s">
        <v>21</v>
      </c>
      <c r="C62" s="8" t="s">
        <v>90</v>
      </c>
      <c r="D62" s="9">
        <v>1</v>
      </c>
      <c r="E62" s="17">
        <v>0</v>
      </c>
      <c r="F62" s="16"/>
      <c r="G62" s="16"/>
    </row>
    <row r="63" spans="1:7">
      <c r="A63" s="6">
        <v>8</v>
      </c>
      <c r="B63" s="7" t="s">
        <v>21</v>
      </c>
      <c r="C63" s="10" t="s">
        <v>189</v>
      </c>
      <c r="D63" s="15">
        <v>2</v>
      </c>
      <c r="E63" s="42">
        <v>0</v>
      </c>
      <c r="F63" s="16"/>
      <c r="G63" s="16"/>
    </row>
    <row r="64" spans="1:7">
      <c r="A64" s="6">
        <v>9</v>
      </c>
      <c r="B64" s="35" t="s">
        <v>21</v>
      </c>
      <c r="C64" s="36" t="s">
        <v>154</v>
      </c>
      <c r="D64" s="54">
        <v>2</v>
      </c>
      <c r="E64" s="55">
        <v>0</v>
      </c>
      <c r="F64" s="16"/>
      <c r="G64" s="16"/>
    </row>
    <row r="65" spans="1:7">
      <c r="A65" s="6">
        <v>10</v>
      </c>
      <c r="B65" s="7" t="s">
        <v>88</v>
      </c>
      <c r="C65" s="10" t="s">
        <v>64</v>
      </c>
      <c r="D65" s="11">
        <v>0</v>
      </c>
      <c r="E65" s="17">
        <v>1</v>
      </c>
      <c r="F65" s="16"/>
      <c r="G65" s="16"/>
    </row>
    <row r="66" spans="1:7">
      <c r="A66" s="6">
        <v>11</v>
      </c>
      <c r="B66" s="7" t="s">
        <v>171</v>
      </c>
      <c r="C66" s="10" t="s">
        <v>172</v>
      </c>
      <c r="D66" s="11">
        <v>0</v>
      </c>
      <c r="E66" s="17">
        <v>1</v>
      </c>
      <c r="F66" s="16"/>
      <c r="G66" s="16"/>
    </row>
    <row r="67" spans="1:7">
      <c r="A67" s="6">
        <v>12</v>
      </c>
      <c r="B67" s="7" t="s">
        <v>93</v>
      </c>
      <c r="C67" s="10" t="s">
        <v>94</v>
      </c>
      <c r="D67" s="11">
        <v>1</v>
      </c>
      <c r="E67" s="17">
        <v>0</v>
      </c>
      <c r="F67" s="16"/>
      <c r="G67" s="16"/>
    </row>
    <row r="68" spans="1:7">
      <c r="A68" s="6">
        <v>13</v>
      </c>
      <c r="B68" s="7" t="s">
        <v>95</v>
      </c>
      <c r="C68" s="10" t="s">
        <v>96</v>
      </c>
      <c r="D68" s="11">
        <v>1</v>
      </c>
      <c r="E68" s="17">
        <v>0</v>
      </c>
      <c r="F68" s="16"/>
      <c r="G68" s="16"/>
    </row>
    <row r="69" spans="1:7">
      <c r="A69" s="6">
        <v>14</v>
      </c>
      <c r="B69" s="7" t="s">
        <v>91</v>
      </c>
      <c r="C69" s="8" t="s">
        <v>173</v>
      </c>
      <c r="D69" s="9">
        <v>1</v>
      </c>
      <c r="E69" s="17">
        <v>0</v>
      </c>
      <c r="F69" s="16"/>
      <c r="G69" s="16"/>
    </row>
    <row r="70" spans="1:7">
      <c r="A70" s="6">
        <v>15</v>
      </c>
      <c r="B70" s="7" t="s">
        <v>91</v>
      </c>
      <c r="C70" s="10" t="s">
        <v>92</v>
      </c>
      <c r="D70" s="11">
        <v>0</v>
      </c>
      <c r="E70" s="17">
        <v>1</v>
      </c>
      <c r="F70" s="16"/>
      <c r="G70" s="16"/>
    </row>
    <row r="71" spans="1:7">
      <c r="A71" s="6">
        <v>16</v>
      </c>
      <c r="B71" s="7" t="s">
        <v>97</v>
      </c>
      <c r="C71" s="10" t="s">
        <v>98</v>
      </c>
      <c r="D71" s="11">
        <v>0</v>
      </c>
      <c r="E71" s="17">
        <v>1</v>
      </c>
      <c r="F71" s="16"/>
      <c r="G71" s="16"/>
    </row>
    <row r="72" spans="1:7">
      <c r="A72" s="6">
        <v>17</v>
      </c>
      <c r="B72" s="7" t="s">
        <v>97</v>
      </c>
      <c r="C72" s="10" t="s">
        <v>99</v>
      </c>
      <c r="D72" s="11">
        <v>1</v>
      </c>
      <c r="E72" s="17">
        <v>0</v>
      </c>
      <c r="F72" s="16"/>
      <c r="G72" s="16"/>
    </row>
    <row r="73" spans="1:7">
      <c r="A73" s="6">
        <v>18</v>
      </c>
      <c r="B73" s="7" t="s">
        <v>100</v>
      </c>
      <c r="C73" s="10" t="s">
        <v>101</v>
      </c>
      <c r="D73" s="11">
        <v>1</v>
      </c>
      <c r="E73" s="17">
        <v>0</v>
      </c>
      <c r="F73" s="16"/>
      <c r="G73" s="16"/>
    </row>
    <row r="74" spans="1:7">
      <c r="A74" s="6">
        <v>19</v>
      </c>
      <c r="B74" s="7" t="s">
        <v>174</v>
      </c>
      <c r="C74" s="10" t="s">
        <v>175</v>
      </c>
      <c r="D74" s="11">
        <v>0</v>
      </c>
      <c r="E74" s="17">
        <v>1</v>
      </c>
      <c r="F74" s="16"/>
      <c r="G74" s="16"/>
    </row>
    <row r="75" spans="1:7">
      <c r="A75" s="6">
        <v>20</v>
      </c>
      <c r="B75" s="7" t="s">
        <v>155</v>
      </c>
      <c r="C75" s="10" t="s">
        <v>156</v>
      </c>
      <c r="D75" s="15">
        <v>2</v>
      </c>
      <c r="E75" s="42">
        <v>0</v>
      </c>
      <c r="F75" s="16"/>
      <c r="G75" s="16"/>
    </row>
    <row r="76" spans="1:7">
      <c r="A76" s="6">
        <v>21</v>
      </c>
      <c r="B76" s="58" t="s">
        <v>67</v>
      </c>
      <c r="C76" s="59" t="s">
        <v>68</v>
      </c>
      <c r="D76" s="57">
        <v>0</v>
      </c>
      <c r="E76" s="51">
        <v>1</v>
      </c>
      <c r="F76" s="16"/>
      <c r="G76" s="16"/>
    </row>
    <row r="77" spans="1:7" ht="15.75" thickBot="1">
      <c r="A77" s="6">
        <v>22</v>
      </c>
      <c r="B77" s="12" t="s">
        <v>67</v>
      </c>
      <c r="C77" s="8" t="s">
        <v>69</v>
      </c>
      <c r="D77" s="9">
        <v>1</v>
      </c>
      <c r="E77" s="17">
        <v>0</v>
      </c>
      <c r="F77" s="16"/>
      <c r="G77" s="16"/>
    </row>
    <row r="78" spans="1:7" ht="15.75" thickBot="1">
      <c r="A78" s="87"/>
      <c r="B78" s="88"/>
      <c r="C78" s="89"/>
      <c r="D78" s="52">
        <f>SUM(D56:D77)</f>
        <v>23</v>
      </c>
      <c r="E78" s="53">
        <f>SUM(E56:E77)</f>
        <v>6</v>
      </c>
    </row>
    <row r="79" spans="1:7" ht="16.5" thickBot="1">
      <c r="A79" s="84" t="s">
        <v>177</v>
      </c>
      <c r="B79" s="85"/>
      <c r="C79" s="86"/>
      <c r="D79" s="98">
        <f>+D78+E78</f>
        <v>29</v>
      </c>
      <c r="E79" s="99"/>
    </row>
  </sheetData>
  <mergeCells count="12">
    <mergeCell ref="A54:E54"/>
    <mergeCell ref="A79:C79"/>
    <mergeCell ref="D79:E79"/>
    <mergeCell ref="A78:C78"/>
    <mergeCell ref="A3:E3"/>
    <mergeCell ref="A18:C18"/>
    <mergeCell ref="A19:C19"/>
    <mergeCell ref="D19:E19"/>
    <mergeCell ref="A22:E22"/>
    <mergeCell ref="A51:C51"/>
    <mergeCell ref="D51:E51"/>
    <mergeCell ref="A50:C50"/>
  </mergeCells>
  <pageMargins left="0.7" right="0.7" top="0.75" bottom="0.75" header="0.3" footer="0.3"/>
  <pageSetup paperSize="9" scale="96" orientation="portrait" horizontalDpi="300" verticalDpi="300" r:id="rId1"/>
  <rowBreaks count="1" manualBreakCount="1"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P10"/>
  <sheetViews>
    <sheetView workbookViewId="0">
      <selection sqref="A1:H9"/>
    </sheetView>
  </sheetViews>
  <sheetFormatPr defaultRowHeight="15"/>
  <cols>
    <col min="1" max="1" width="15" customWidth="1"/>
    <col min="2" max="7" width="10.7109375" customWidth="1"/>
    <col min="8" max="8" width="18.140625" customWidth="1"/>
  </cols>
  <sheetData>
    <row r="1" spans="1:16" ht="23.25">
      <c r="A1" s="103" t="s">
        <v>195</v>
      </c>
      <c r="B1" s="103"/>
      <c r="C1" s="103"/>
      <c r="D1" s="103"/>
      <c r="E1" s="103"/>
      <c r="F1" s="103"/>
      <c r="G1" s="103"/>
      <c r="H1" s="103"/>
    </row>
    <row r="2" spans="1:16" ht="23.25">
      <c r="A2" s="60"/>
      <c r="B2" s="60"/>
      <c r="C2" s="60"/>
      <c r="D2" s="60"/>
      <c r="E2" s="60"/>
      <c r="F2" s="60"/>
      <c r="G2" s="60"/>
      <c r="N2">
        <v>950</v>
      </c>
      <c r="O2">
        <v>250</v>
      </c>
      <c r="P2">
        <v>250</v>
      </c>
    </row>
    <row r="3" spans="1:16" ht="15.75" thickBot="1"/>
    <row r="4" spans="1:16" ht="24.95" customHeight="1" thickBot="1">
      <c r="A4" s="106"/>
      <c r="B4" s="100" t="s">
        <v>191</v>
      </c>
      <c r="C4" s="101"/>
      <c r="D4" s="100" t="s">
        <v>192</v>
      </c>
      <c r="E4" s="101"/>
      <c r="F4" s="100" t="s">
        <v>193</v>
      </c>
      <c r="G4" s="102"/>
      <c r="H4" s="104" t="s">
        <v>196</v>
      </c>
    </row>
    <row r="5" spans="1:16" ht="32.25" customHeight="1" thickBot="1">
      <c r="A5" s="107"/>
      <c r="B5" s="61" t="s">
        <v>176</v>
      </c>
      <c r="C5" s="62" t="s">
        <v>163</v>
      </c>
      <c r="D5" s="61" t="s">
        <v>176</v>
      </c>
      <c r="E5" s="62" t="s">
        <v>163</v>
      </c>
      <c r="F5" s="61" t="s">
        <v>176</v>
      </c>
      <c r="G5" s="63" t="s">
        <v>163</v>
      </c>
      <c r="H5" s="105"/>
    </row>
    <row r="6" spans="1:16" ht="24.95" customHeight="1">
      <c r="A6" s="64" t="s">
        <v>179</v>
      </c>
      <c r="B6" s="65">
        <v>51</v>
      </c>
      <c r="C6" s="66">
        <v>3</v>
      </c>
      <c r="D6" s="65">
        <v>26</v>
      </c>
      <c r="E6" s="66">
        <v>3</v>
      </c>
      <c r="F6" s="65">
        <v>13</v>
      </c>
      <c r="G6" s="67">
        <v>4</v>
      </c>
      <c r="H6" s="108">
        <f>((B6*950)+(D6*250)+(F6*250))*36</f>
        <v>2095200</v>
      </c>
    </row>
    <row r="7" spans="1:16" ht="24.95" customHeight="1">
      <c r="A7" s="68" t="s">
        <v>182</v>
      </c>
      <c r="B7" s="69">
        <v>46</v>
      </c>
      <c r="C7" s="70">
        <v>3</v>
      </c>
      <c r="D7" s="69">
        <v>16</v>
      </c>
      <c r="E7" s="70">
        <v>4</v>
      </c>
      <c r="F7" s="69">
        <v>38</v>
      </c>
      <c r="G7" s="71">
        <v>7</v>
      </c>
      <c r="H7" s="109">
        <f t="shared" ref="H7:H8" si="0">((B7*950)+(D7*250)+(F7*250))*36</f>
        <v>2059200</v>
      </c>
    </row>
    <row r="8" spans="1:16" ht="24.95" customHeight="1" thickBot="1">
      <c r="A8" s="72" t="s">
        <v>183</v>
      </c>
      <c r="B8" s="73">
        <v>50</v>
      </c>
      <c r="C8" s="74">
        <v>4</v>
      </c>
      <c r="D8" s="73">
        <v>22</v>
      </c>
      <c r="E8" s="74">
        <v>5</v>
      </c>
      <c r="F8" s="73">
        <v>23</v>
      </c>
      <c r="G8" s="75">
        <v>6</v>
      </c>
      <c r="H8" s="110">
        <f t="shared" si="0"/>
        <v>2115000</v>
      </c>
    </row>
    <row r="9" spans="1:16" ht="27.75" customHeight="1" thickBot="1">
      <c r="A9" s="76" t="s">
        <v>194</v>
      </c>
      <c r="B9" s="77">
        <f>SUM(B6:B8)</f>
        <v>147</v>
      </c>
      <c r="C9" s="78">
        <f t="shared" ref="C9:G9" si="1">SUM(C6:C8)</f>
        <v>10</v>
      </c>
      <c r="D9" s="77">
        <f t="shared" si="1"/>
        <v>64</v>
      </c>
      <c r="E9" s="78">
        <f t="shared" si="1"/>
        <v>12</v>
      </c>
      <c r="F9" s="77">
        <f t="shared" si="1"/>
        <v>74</v>
      </c>
      <c r="G9" s="79">
        <f t="shared" si="1"/>
        <v>17</v>
      </c>
      <c r="H9" s="111">
        <f>SUM(H6:H8)</f>
        <v>6269400</v>
      </c>
    </row>
    <row r="10" spans="1:16">
      <c r="A10" s="80"/>
      <c r="B10" s="80"/>
      <c r="C10" s="80"/>
      <c r="D10" s="80"/>
      <c r="E10" s="80"/>
      <c r="F10" s="80"/>
      <c r="G10" s="80"/>
      <c r="H10" s="80"/>
    </row>
  </sheetData>
  <mergeCells count="6">
    <mergeCell ref="B4:C4"/>
    <mergeCell ref="D4:E4"/>
    <mergeCell ref="F4:G4"/>
    <mergeCell ref="H4:H5"/>
    <mergeCell ref="A4:A5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1. BÖLGE</vt:lpstr>
      <vt:lpstr>2. BÖLGE</vt:lpstr>
      <vt:lpstr>3. BÖLGE</vt:lpstr>
      <vt:lpstr>GENEL</vt:lpstr>
      <vt:lpstr>'1. BÖLGE'!Print_Area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2022-08-02T07:50:25Z</dcterms:modified>
</cp:coreProperties>
</file>